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定码核对" sheetId="2" state="visible" r:id="rId2"/>
    <sheet xmlns:r="http://schemas.openxmlformats.org/officeDocument/2006/relationships" name="编码三段" sheetId="3" state="visible" r:id="rId3"/>
    <sheet xmlns:r="http://schemas.openxmlformats.org/officeDocument/2006/relationships" name="查不到怎么办" sheetId="4" state="visible" r:id="rId4"/>
    <sheet xmlns:r="http://schemas.openxmlformats.org/officeDocument/2006/relationships" name="常见错码" sheetId="5" state="visible" r:id="rId5"/>
    <sheet xmlns:r="http://schemas.openxmlformats.org/officeDocument/2006/relationships" name="变更留痕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2E5449"/>
      <sz val="14"/>
    </font>
    <font>
      <b val="1"/>
      <sz val="10"/>
    </font>
    <font>
      <b val="1"/>
      <color rgb="00FFFFFF"/>
      <sz val="10"/>
    </font>
    <font>
      <b val="1"/>
      <color rgb="002E5449"/>
      <sz val="10"/>
    </font>
  </fonts>
  <fills count="3">
    <fill>
      <patternFill/>
    </fill>
    <fill>
      <patternFill patternType="gray125"/>
    </fill>
    <fill>
      <patternFill patternType="solid">
        <fgColor rgb="003F6B5A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危废代码查询与定码核对表</t>
        </is>
      </c>
      <c r="B1" s="2" t="inlineStr"/>
    </row>
    <row r="2">
      <c r="A2" t="inlineStr"/>
      <c r="B2" s="2" t="inlineStr"/>
    </row>
    <row r="3">
      <c r="A3" s="3" t="inlineStr">
        <is>
          <t>三条口径声明（先看这段再用表）</t>
        </is>
      </c>
      <c r="B3" s="2" t="inlineStr">
        <is>
          <t>1）本表不替代《国家危险废物名录》原文，代码最终以名录现行版本与属地生态环境部门口径为准。</t>
        </is>
      </c>
    </row>
    <row r="4">
      <c r="A4" t="inlineStr"/>
      <c r="B4" s="2" t="inlineStr">
        <is>
          <t>2）表内示例代码仅取自名录中已公开的变化条目，用于演示「三段怎么读」，不是完整对照表。</t>
        </is>
      </c>
    </row>
    <row r="5">
      <c r="A5" t="inlineStr"/>
      <c r="B5" s="2" t="inlineStr">
        <is>
          <t>3）定码结论须由本单位责任人签认；本表只提供字段、判断位与留痕结构。</t>
        </is>
      </c>
    </row>
    <row r="6">
      <c r="A6" t="inlineStr"/>
      <c r="B6" s="2" t="inlineStr"/>
    </row>
    <row r="7">
      <c r="A7" s="3" t="inlineStr">
        <is>
          <t>五张表怎么用</t>
        </is>
      </c>
      <c r="B7" s="2" t="inlineStr">
        <is>
          <t>「定码核对」一个废物一行，从产生工序一路写到结论代码与四处同步状态。</t>
        </is>
      </c>
    </row>
    <row r="8">
      <c r="A8" t="inlineStr"/>
      <c r="B8" s="2" t="inlineStr">
        <is>
          <t>「编码三段」教现场人看懂号码结构，避免只填 HW 大类或抄错段。</t>
        </is>
      </c>
    </row>
    <row r="9">
      <c r="A9" t="inlineStr"/>
      <c r="B9" s="2" t="inlineStr">
        <is>
          <t>「查不到怎么办」按四条路径走，先排除不属于固废，再谈鉴别。</t>
        </is>
      </c>
    </row>
    <row r="10">
      <c r="A10" t="inlineStr"/>
      <c r="B10" s="2" t="inlineStr">
        <is>
          <t>「常见错码」用于月度复盘，对照本单位实际被退回或被要求更正的记录勾选。</t>
        </is>
      </c>
    </row>
    <row r="11">
      <c r="A11" t="inlineStr"/>
      <c r="B11" s="2" t="inlineStr">
        <is>
          <t>「变更留痕」旧码换新码时必填，标清同步到了哪四处。</t>
        </is>
      </c>
    </row>
    <row r="12">
      <c r="A12" t="inlineStr"/>
      <c r="B12" s="2" t="inlineStr"/>
    </row>
    <row r="13">
      <c r="A13" s="3" t="inlineStr">
        <is>
          <t>填表顺序建议</t>
        </is>
      </c>
      <c r="B13" s="2" t="inlineStr">
        <is>
          <t>① 先做定码核对 → ② 结论写进管理计划 → ③ 同步到标签/台账/联单 → ④ 季度复盘错码 → ⑤ 换码时登记留痕</t>
        </is>
      </c>
    </row>
    <row r="14">
      <c r="A14" t="inlineStr"/>
      <c r="B14" s="2" t="inlineStr"/>
    </row>
    <row r="15">
      <c r="A15" s="3" t="inlineStr">
        <is>
          <t>一个提醒</t>
        </is>
      </c>
      <c r="B15" s="2" t="inlineStr">
        <is>
          <t>代码不是按名字查出来的。同一车间不同工序的废液外观可能一模一样，代码却不同；判断依据是产生工序与名录描述，不是颜色、桶号或上一家的写法。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30" customWidth="1" min="3" max="3"/>
    <col width="10" customWidth="1" min="4" max="4"/>
    <col width="20" customWidth="1" min="5" max="5"/>
    <col width="16" customWidth="1" min="6" max="6"/>
    <col width="14" customWidth="1" min="7" max="7"/>
    <col width="34" customWidth="1" min="8" max="8"/>
    <col width="12" customWidth="1" min="9" max="9"/>
    <col width="14" customWidth="1" min="10" max="10"/>
    <col width="16" customWidth="1" min="11" max="11"/>
    <col width="12" customWidth="1" min="12" max="12"/>
    <col width="14" customWidth="1" min="13" max="13"/>
    <col width="14" customWidth="1" min="14" max="14"/>
    <col width="14" customWidth="1" min="15" max="15"/>
    <col width="16" customWidth="1" min="16" max="16"/>
    <col width="10" customWidth="1" min="17" max="17"/>
    <col width="12" customWidth="1" min="18" max="18"/>
  </cols>
  <sheetData>
    <row r="1">
      <c r="A1" s="4" t="inlineStr">
        <is>
          <t>序号</t>
        </is>
      </c>
      <c r="B1" s="4" t="inlineStr">
        <is>
          <t>废物名称（现场叫法）</t>
        </is>
      </c>
      <c r="C1" s="4" t="inlineStr">
        <is>
          <t>产生工序（原料/工艺/哪一步）</t>
        </is>
      </c>
      <c r="D1" s="4" t="inlineStr">
        <is>
          <t>物理形态</t>
        </is>
      </c>
      <c r="E1" s="4" t="inlineStr">
        <is>
          <t>主要成分</t>
        </is>
      </c>
      <c r="F1" s="4" t="inlineStr">
        <is>
          <t>候选行业来源</t>
        </is>
      </c>
      <c r="G1" s="4" t="inlineStr">
        <is>
          <t>候选代码</t>
        </is>
      </c>
      <c r="H1" s="4" t="inlineStr">
        <is>
          <t>名录描述比对要点</t>
        </is>
      </c>
      <c r="I1" s="4" t="inlineStr">
        <is>
          <t>危险特性</t>
        </is>
      </c>
      <c r="J1" s="4" t="inlineStr">
        <is>
          <t>结论代码</t>
        </is>
      </c>
      <c r="K1" s="4" t="inlineStr">
        <is>
          <t>结论依据类型</t>
        </is>
      </c>
      <c r="L1" s="4" t="inlineStr">
        <is>
          <t>已同步·标签</t>
        </is>
      </c>
      <c r="M1" s="4" t="inlineStr">
        <is>
          <t>已同步·电子台账</t>
        </is>
      </c>
      <c r="N1" s="4" t="inlineStr">
        <is>
          <t>已同步·管理计划</t>
        </is>
      </c>
      <c r="O1" s="4" t="inlineStr">
        <is>
          <t>已同步·转移联单</t>
        </is>
      </c>
      <c r="P1" s="4" t="inlineStr">
        <is>
          <t>同步状态</t>
        </is>
      </c>
      <c r="Q1" s="4" t="inlineStr">
        <is>
          <t>复核人</t>
        </is>
      </c>
      <c r="R1" s="4" t="inlineStr">
        <is>
          <t>核对日期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>
        <f>IF(COUNTIF(L2:O2,"是")=4,"已同步","待同步 "&amp;COUNTIF(L2:O2,"是")&amp;"/4")</f>
        <v/>
      </c>
      <c r="Q2" s="5" t="n"/>
      <c r="R2" s="5" t="n"/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>
        <f>IF(COUNTIF(L3:O3,"是")=4,"已同步","待同步 "&amp;COUNTIF(L3:O3,"是")&amp;"/4")</f>
        <v/>
      </c>
      <c r="Q3" s="5" t="n"/>
      <c r="R3" s="5" t="n"/>
    </row>
    <row r="4">
      <c r="A4" s="5" t="n">
        <v>3</v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>
        <f>IF(COUNTIF(L4:O4,"是")=4,"已同步","待同步 "&amp;COUNTIF(L4:O4,"是")&amp;"/4")</f>
        <v/>
      </c>
      <c r="Q4" s="5" t="n"/>
      <c r="R4" s="5" t="n"/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>
        <f>IF(COUNTIF(L5:O5,"是")=4,"已同步","待同步 "&amp;COUNTIF(L5:O5,"是")&amp;"/4")</f>
        <v/>
      </c>
      <c r="Q5" s="5" t="n"/>
      <c r="R5" s="5" t="n"/>
    </row>
    <row r="6">
      <c r="A6" s="5" t="n">
        <v>5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>
        <f>IF(COUNTIF(L6:O6,"是")=4,"已同步","待同步 "&amp;COUNTIF(L6:O6,"是")&amp;"/4")</f>
        <v/>
      </c>
      <c r="Q6" s="5" t="n"/>
      <c r="R6" s="5" t="n"/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>
        <f>IF(COUNTIF(L7:O7,"是")=4,"已同步","待同步 "&amp;COUNTIF(L7:O7,"是")&amp;"/4")</f>
        <v/>
      </c>
      <c r="Q7" s="5" t="n"/>
      <c r="R7" s="5" t="n"/>
    </row>
    <row r="8">
      <c r="A8" s="5" t="n">
        <v>7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>
        <f>IF(COUNTIF(L8:O8,"是")=4,"已同步","待同步 "&amp;COUNTIF(L8:O8,"是")&amp;"/4")</f>
        <v/>
      </c>
      <c r="Q8" s="5" t="n"/>
      <c r="R8" s="5" t="n"/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>
        <f>IF(COUNTIF(L9:O9,"是")=4,"已同步","待同步 "&amp;COUNTIF(L9:O9,"是")&amp;"/4")</f>
        <v/>
      </c>
      <c r="Q9" s="5" t="n"/>
      <c r="R9" s="5" t="n"/>
    </row>
    <row r="10">
      <c r="A10" s="5" t="n">
        <v>9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>
        <f>IF(COUNTIF(L10:O10,"是")=4,"已同步","待同步 "&amp;COUNTIF(L10:O10,"是")&amp;"/4")</f>
        <v/>
      </c>
      <c r="Q10" s="5" t="n"/>
      <c r="R10" s="5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>
        <f>IF(COUNTIF(L11:O11,"是")=4,"已同步","待同步 "&amp;COUNTIF(L11:O11,"是")&amp;"/4")</f>
        <v/>
      </c>
      <c r="Q11" s="5" t="n"/>
      <c r="R11" s="5" t="n"/>
    </row>
    <row r="12">
      <c r="A12" s="5" t="n">
        <v>11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>
        <f>IF(COUNTIF(L12:O12,"是")=4,"已同步","待同步 "&amp;COUNTIF(L12:O12,"是")&amp;"/4")</f>
        <v/>
      </c>
      <c r="Q12" s="5" t="n"/>
      <c r="R12" s="5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>
        <f>IF(COUNTIF(L13:O13,"是")=4,"已同步","待同步 "&amp;COUNTIF(L13:O13,"是")&amp;"/4")</f>
        <v/>
      </c>
      <c r="Q13" s="5" t="n"/>
      <c r="R13" s="5" t="n"/>
    </row>
    <row r="14">
      <c r="A14" s="5" t="n">
        <v>13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>
        <f>IF(COUNTIF(L14:O14,"是")=4,"已同步","待同步 "&amp;COUNTIF(L14:O14,"是")&amp;"/4")</f>
        <v/>
      </c>
      <c r="Q14" s="5" t="n"/>
      <c r="R14" s="5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>
        <f>IF(COUNTIF(L15:O15,"是")=4,"已同步","待同步 "&amp;COUNTIF(L15:O15,"是")&amp;"/4")</f>
        <v/>
      </c>
      <c r="Q15" s="5" t="n"/>
      <c r="R15" s="5" t="n"/>
    </row>
    <row r="16">
      <c r="A16" s="5" t="n">
        <v>15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>
        <f>IF(COUNTIF(L16:O16,"是")=4,"已同步","待同步 "&amp;COUNTIF(L16:O16,"是")&amp;"/4")</f>
        <v/>
      </c>
      <c r="Q16" s="5" t="n"/>
      <c r="R16" s="5" t="n"/>
    </row>
    <row r="17">
      <c r="A17" s="5" t="n">
        <v>16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>
        <f>IF(COUNTIF(L17:O17,"是")=4,"已同步","待同步 "&amp;COUNTIF(L17:O17,"是")&amp;"/4")</f>
        <v/>
      </c>
      <c r="Q17" s="5" t="n"/>
      <c r="R17" s="5" t="n"/>
    </row>
    <row r="18">
      <c r="A18" s="5" t="n">
        <v>17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>
        <f>IF(COUNTIF(L18:O18,"是")=4,"已同步","待同步 "&amp;COUNTIF(L18:O18,"是")&amp;"/4")</f>
        <v/>
      </c>
      <c r="Q18" s="5" t="n"/>
      <c r="R18" s="5" t="n"/>
    </row>
    <row r="19">
      <c r="A19" s="5" t="n">
        <v>18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>
        <f>IF(COUNTIF(L19:O19,"是")=4,"已同步","待同步 "&amp;COUNTIF(L19:O19,"是")&amp;"/4")</f>
        <v/>
      </c>
      <c r="Q19" s="5" t="n"/>
      <c r="R19" s="5" t="n"/>
    </row>
    <row r="20">
      <c r="A20" s="5" t="n">
        <v>19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>
        <f>IF(COUNTIF(L20:O20,"是")=4,"已同步","待同步 "&amp;COUNTIF(L20:O20,"是")&amp;"/4")</f>
        <v/>
      </c>
      <c r="Q20" s="5" t="n"/>
      <c r="R20" s="5" t="n"/>
    </row>
    <row r="21">
      <c r="A21" s="5" t="n">
        <v>20</v>
      </c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>
        <f>IF(COUNTIF(L21:O21,"是")=4,"已同步","待同步 "&amp;COUNTIF(L21:O21,"是")&amp;"/4")</f>
        <v/>
      </c>
      <c r="Q21" s="5" t="n"/>
      <c r="R21" s="5" t="n"/>
    </row>
    <row r="22">
      <c r="A22" s="5" t="n">
        <v>21</v>
      </c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>
        <f>IF(COUNTIF(L22:O22,"是")=4,"已同步","待同步 "&amp;COUNTIF(L22:O22,"是")&amp;"/4")</f>
        <v/>
      </c>
      <c r="Q22" s="5" t="n"/>
      <c r="R22" s="5" t="n"/>
    </row>
    <row r="23">
      <c r="A23" s="5" t="n">
        <v>22</v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>
        <f>IF(COUNTIF(L23:O23,"是")=4,"已同步","待同步 "&amp;COUNTIF(L23:O23,"是")&amp;"/4")</f>
        <v/>
      </c>
      <c r="Q23" s="5" t="n"/>
      <c r="R23" s="5" t="n"/>
    </row>
    <row r="24">
      <c r="A24" s="5" t="n">
        <v>23</v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>
        <f>IF(COUNTIF(L24:O24,"是")=4,"已同步","待同步 "&amp;COUNTIF(L24:O24,"是")&amp;"/4")</f>
        <v/>
      </c>
      <c r="Q24" s="5" t="n"/>
      <c r="R24" s="5" t="n"/>
    </row>
    <row r="25">
      <c r="A25" s="5" t="n">
        <v>24</v>
      </c>
      <c r="B25" s="5" t="n"/>
      <c r="C25" s="5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>
        <f>IF(COUNTIF(L25:O25,"是")=4,"已同步","待同步 "&amp;COUNTIF(L25:O25,"是")&amp;"/4")</f>
        <v/>
      </c>
      <c r="Q25" s="5" t="n"/>
      <c r="R25" s="5" t="n"/>
    </row>
    <row r="26">
      <c r="A26" s="5" t="n">
        <v>25</v>
      </c>
      <c r="B26" s="5" t="n"/>
      <c r="C26" s="5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>
        <f>IF(COUNTIF(L26:O26,"是")=4,"已同步","待同步 "&amp;COUNTIF(L26:O26,"是")&amp;"/4")</f>
        <v/>
      </c>
      <c r="Q26" s="5" t="n"/>
      <c r="R26" s="5" t="n"/>
    </row>
    <row r="27">
      <c r="A27" s="5" t="n">
        <v>26</v>
      </c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>
        <f>IF(COUNTIF(L27:O27,"是")=4,"已同步","待同步 "&amp;COUNTIF(L27:O27,"是")&amp;"/4")</f>
        <v/>
      </c>
      <c r="Q27" s="5" t="n"/>
      <c r="R27" s="5" t="n"/>
    </row>
    <row r="28">
      <c r="A28" s="5" t="n">
        <v>27</v>
      </c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>
        <f>IF(COUNTIF(L28:O28,"是")=4,"已同步","待同步 "&amp;COUNTIF(L28:O28,"是")&amp;"/4")</f>
        <v/>
      </c>
      <c r="Q28" s="5" t="n"/>
      <c r="R28" s="5" t="n"/>
    </row>
    <row r="29">
      <c r="A29" s="5" t="n">
        <v>28</v>
      </c>
      <c r="B29" s="5" t="n"/>
      <c r="C29" s="5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>
        <f>IF(COUNTIF(L29:O29,"是")=4,"已同步","待同步 "&amp;COUNTIF(L29:O29,"是")&amp;"/4")</f>
        <v/>
      </c>
      <c r="Q29" s="5" t="n"/>
      <c r="R29" s="5" t="n"/>
    </row>
    <row r="30">
      <c r="A30" s="5" t="n">
        <v>29</v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>
        <f>IF(COUNTIF(L30:O30,"是")=4,"已同步","待同步 "&amp;COUNTIF(L30:O30,"是")&amp;"/4")</f>
        <v/>
      </c>
      <c r="Q30" s="5" t="n"/>
      <c r="R30" s="5" t="n"/>
    </row>
    <row r="31">
      <c r="A31" s="5" t="n">
        <v>30</v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>
        <f>IF(COUNTIF(L31:O31,"是")=4,"已同步","待同步 "&amp;COUNTIF(L31:O31,"是")&amp;"/4")</f>
        <v/>
      </c>
      <c r="Q31" s="5" t="n"/>
      <c r="R31" s="5" t="n"/>
    </row>
    <row r="32">
      <c r="A32" s="5" t="n">
        <v>31</v>
      </c>
      <c r="B32" s="5" t="n"/>
      <c r="C32" s="5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>
        <f>IF(COUNTIF(L32:O32,"是")=4,"已同步","待同步 "&amp;COUNTIF(L32:O32,"是")&amp;"/4")</f>
        <v/>
      </c>
      <c r="Q32" s="5" t="n"/>
      <c r="R32" s="5" t="n"/>
    </row>
    <row r="33">
      <c r="A33" s="5" t="n">
        <v>32</v>
      </c>
      <c r="B33" s="5" t="n"/>
      <c r="C33" s="5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>
        <f>IF(COUNTIF(L33:O33,"是")=4,"已同步","待同步 "&amp;COUNTIF(L33:O33,"是")&amp;"/4")</f>
        <v/>
      </c>
      <c r="Q33" s="5" t="n"/>
      <c r="R33" s="5" t="n"/>
    </row>
    <row r="34">
      <c r="A34" s="5" t="n">
        <v>33</v>
      </c>
      <c r="B34" s="5" t="n"/>
      <c r="C34" s="5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>
        <f>IF(COUNTIF(L34:O34,"是")=4,"已同步","待同步 "&amp;COUNTIF(L34:O34,"是")&amp;"/4")</f>
        <v/>
      </c>
      <c r="Q34" s="5" t="n"/>
      <c r="R34" s="5" t="n"/>
    </row>
    <row r="35">
      <c r="A35" s="5" t="n">
        <v>34</v>
      </c>
      <c r="B35" s="5" t="n"/>
      <c r="C35" s="5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>
        <f>IF(COUNTIF(L35:O35,"是")=4,"已同步","待同步 "&amp;COUNTIF(L35:O35,"是")&amp;"/4")</f>
        <v/>
      </c>
      <c r="Q35" s="5" t="n"/>
      <c r="R35" s="5" t="n"/>
    </row>
    <row r="36">
      <c r="A36" s="5" t="n">
        <v>35</v>
      </c>
      <c r="B36" s="5" t="n"/>
      <c r="C36" s="5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>
        <f>IF(COUNTIF(L36:O36,"是")=4,"已同步","待同步 "&amp;COUNTIF(L36:O36,"是")&amp;"/4")</f>
        <v/>
      </c>
      <c r="Q36" s="5" t="n"/>
      <c r="R36" s="5" t="n"/>
    </row>
    <row r="37">
      <c r="A37" s="5" t="n">
        <v>36</v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>
        <f>IF(COUNTIF(L37:O37,"是")=4,"已同步","待同步 "&amp;COUNTIF(L37:O37,"是")&amp;"/4")</f>
        <v/>
      </c>
      <c r="Q37" s="5" t="n"/>
      <c r="R37" s="5" t="n"/>
    </row>
    <row r="38">
      <c r="A38" s="5" t="n">
        <v>37</v>
      </c>
      <c r="B38" s="5" t="n"/>
      <c r="C38" s="5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>
        <f>IF(COUNTIF(L38:O38,"是")=4,"已同步","待同步 "&amp;COUNTIF(L38:O38,"是")&amp;"/4")</f>
        <v/>
      </c>
      <c r="Q38" s="5" t="n"/>
      <c r="R38" s="5" t="n"/>
    </row>
    <row r="39">
      <c r="A39" s="5" t="n">
        <v>38</v>
      </c>
      <c r="B39" s="5" t="n"/>
      <c r="C39" s="5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>
        <f>IF(COUNTIF(L39:O39,"是")=4,"已同步","待同步 "&amp;COUNTIF(L39:O39,"是")&amp;"/4")</f>
        <v/>
      </c>
      <c r="Q39" s="5" t="n"/>
      <c r="R39" s="5" t="n"/>
    </row>
    <row r="40">
      <c r="A40" s="5" t="n">
        <v>39</v>
      </c>
      <c r="B40" s="5" t="n"/>
      <c r="C40" s="5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>
        <f>IF(COUNTIF(L40:O40,"是")=4,"已同步","待同步 "&amp;COUNTIF(L40:O40,"是")&amp;"/4")</f>
        <v/>
      </c>
      <c r="Q40" s="5" t="n"/>
      <c r="R40" s="5" t="n"/>
    </row>
  </sheetData>
  <dataValidations count="3">
    <dataValidation sqref="D2:D40" showDropDown="0" showInputMessage="0" showErrorMessage="0" allowBlank="1" type="list">
      <formula1>"固态,液态,泥状,含包装物,粉末/粉尘,混合"</formula1>
    </dataValidation>
    <dataValidation sqref="K2:K40" showDropDown="0" showInputMessage="0" showErrorMessage="0" allowBlank="1" type="list">
      <formula1>"名录直接对应,鉴别结论,属地确认,豁免管理清单,待确认"</formula1>
    </dataValidation>
    <dataValidation sqref="L2:O4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22" customWidth="1" min="3" max="3"/>
    <col width="22" customWidth="1" min="4" max="4"/>
    <col width="40" customWidth="1" min="5" max="5"/>
    <col width="40" customWidth="1" min="6" max="6"/>
  </cols>
  <sheetData>
    <row r="1">
      <c r="A1" s="4" t="inlineStr">
        <is>
          <t>示例代码</t>
        </is>
      </c>
      <c r="B1" s="4" t="inlineStr">
        <is>
          <t>第一段（行业来源代码）</t>
        </is>
      </c>
      <c r="C1" s="4" t="inlineStr">
        <is>
          <t>第二段（废物顺序代码）</t>
        </is>
      </c>
      <c r="D1" s="4" t="inlineStr">
        <is>
          <t>第三段（废物类别代码）</t>
        </is>
      </c>
      <c r="E1" s="4" t="inlineStr">
        <is>
          <t>这个码对应什么</t>
        </is>
      </c>
      <c r="F1" s="4" t="inlineStr">
        <is>
          <t>常见误用</t>
        </is>
      </c>
    </row>
    <row r="2">
      <c r="A2" s="5" t="inlineStr">
        <is>
          <t>900-047-49</t>
        </is>
      </c>
      <c r="B2" s="5" t="inlineStr">
        <is>
          <t>900 = 「其他」行业来源段</t>
        </is>
      </c>
      <c r="C2" s="5" t="inlineStr">
        <is>
          <t>047 = 该段内顺序号</t>
        </is>
      </c>
      <c r="D2" s="5" t="inlineStr">
        <is>
          <t>49 = 对应 HW49 大类</t>
        </is>
      </c>
      <c r="E2" s="5" t="inlineStr">
        <is>
          <t>不在其他行业条目内的废物，常被兜底使用</t>
        </is>
      </c>
      <c r="F2" s="5" t="inlineStr">
        <is>
          <t>把不属于 900 段工序的废物也归到 900，导致与名录描述不符</t>
        </is>
      </c>
    </row>
    <row r="3">
      <c r="A3" s="5" t="inlineStr">
        <is>
          <t>900-053-49</t>
        </is>
      </c>
      <c r="B3" s="5" t="inlineStr">
        <is>
          <t>900 段</t>
        </is>
      </c>
      <c r="C3" s="5" t="inlineStr">
        <is>
          <t>053</t>
        </is>
      </c>
      <c r="D3" s="5" t="inlineStr">
        <is>
          <t>49 = HW49</t>
        </is>
      </c>
      <c r="E3" s="5" t="inlineStr">
        <is>
          <t>2025 版中与 900-054-29 并存的拆分前/后条目之一</t>
        </is>
      </c>
      <c r="F3" s="5" t="inlineStr">
        <is>
          <t>看了旧版资料只认一个码，未核对现行版本</t>
        </is>
      </c>
    </row>
    <row r="4">
      <c r="A4" s="5" t="inlineStr">
        <is>
          <t>900-054-29</t>
        </is>
      </c>
      <c r="B4" s="5" t="inlineStr">
        <is>
          <t>900 段</t>
        </is>
      </c>
      <c r="C4" s="5" t="inlineStr">
        <is>
          <t>054</t>
        </is>
      </c>
      <c r="D4" s="5" t="inlineStr">
        <is>
          <t>29 = HW29</t>
        </is>
      </c>
      <c r="E4" s="5" t="inlineStr">
        <is>
          <t>2025 版拆分后按编码规则归入 HW29 的一支</t>
        </is>
      </c>
      <c r="F4" s="5" t="inlineStr">
        <is>
          <t>第三段仍照抄旧码，类别误判</t>
        </is>
      </c>
    </row>
    <row r="5">
      <c r="A5" s="5" t="inlineStr">
        <is>
          <t>261-012-11</t>
        </is>
      </c>
      <c r="B5" s="5" t="inlineStr">
        <is>
          <t>261 = 对应行业来源</t>
        </is>
      </c>
      <c r="C5" s="5" t="inlineStr">
        <is>
          <t>012</t>
        </is>
      </c>
      <c r="D5" s="5" t="inlineStr">
        <is>
          <t>11 = HW11</t>
        </is>
      </c>
      <c r="E5" s="5" t="inlineStr">
        <is>
          <t>2025 版中由 261-100-11 合并而来</t>
        </is>
      </c>
      <c r="F5" s="5" t="inlineStr">
        <is>
          <t>沿用旧码 261-100-11 未更新</t>
        </is>
      </c>
    </row>
    <row r="6">
      <c r="A6" s="5" t="inlineStr">
        <is>
          <t>336-100-17</t>
        </is>
      </c>
      <c r="B6" s="5" t="inlineStr">
        <is>
          <t>336 段</t>
        </is>
      </c>
      <c r="C6" s="5" t="inlineStr">
        <is>
          <t>100</t>
        </is>
      </c>
      <c r="D6" s="5" t="inlineStr">
        <is>
          <t>17 = HW17</t>
        </is>
      </c>
      <c r="E6" s="5" t="inlineStr">
        <is>
          <t>2025 版中由 336-100-21 合并而来</t>
        </is>
      </c>
      <c r="F6" s="5" t="inlineStr">
        <is>
          <t>旧标签、旧台账未换码，三处不一致</t>
        </is>
      </c>
    </row>
    <row r="7">
      <c r="A7" s="5" t="inlineStr">
        <is>
          <t>321-035-48</t>
        </is>
      </c>
      <c r="B7" s="5" t="inlineStr">
        <is>
          <t>321 段</t>
        </is>
      </c>
      <c r="C7" s="5" t="inlineStr">
        <is>
          <t>035</t>
        </is>
      </c>
      <c r="D7" s="5" t="inlineStr">
        <is>
          <t>48 = HW48</t>
        </is>
      </c>
      <c r="E7" s="5" t="inlineStr">
        <is>
          <t>2025 版新增的锡冶炼废物条目之一（另有 036/037/038）</t>
        </is>
      </c>
      <c r="F7" s="5" t="inlineStr">
        <is>
          <t>新增条目不知道，仍套用相近旧码</t>
        </is>
      </c>
    </row>
    <row r="9">
      <c r="A9" s="6" t="inlineStr">
        <is>
          <t>读法：三段连写＝行业来源＋顺序码＋类别码；第三段末两位数字对应 HW 大类的编号。完整对照以《国家危险废物名录》现行版本原文为准。</t>
        </is>
      </c>
    </row>
  </sheetData>
  <mergeCells count="1">
    <mergeCell ref="A9:F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34" customWidth="1" min="3" max="3"/>
    <col width="34" customWidth="1" min="4" max="4"/>
    <col width="38" customWidth="1" min="5" max="5"/>
    <col width="16" customWidth="1" min="6" max="6"/>
  </cols>
  <sheetData>
    <row r="1">
      <c r="A1" s="4" t="inlineStr">
        <is>
          <t>顺序</t>
        </is>
      </c>
      <c r="B1" s="4" t="inlineStr">
        <is>
          <t>情形</t>
        </is>
      </c>
      <c r="C1" s="4" t="inlineStr">
        <is>
          <t>先确认什么</t>
        </is>
      </c>
      <c r="D1" s="4" t="inlineStr">
        <is>
          <t>要准备的材料</t>
        </is>
      </c>
      <c r="E1" s="4" t="inlineStr">
        <is>
          <t>出口（结论怎么写）</t>
        </is>
      </c>
      <c r="F1" s="4" t="inlineStr">
        <is>
          <t>责任岗位</t>
        </is>
      </c>
    </row>
    <row r="2">
      <c r="A2" s="5" t="inlineStr">
        <is>
          <t>1</t>
        </is>
      </c>
      <c r="B2" s="5" t="inlineStr">
        <is>
          <t>这东西到底是不是固体废物</t>
        </is>
      </c>
      <c r="C2" s="5" t="inlineStr">
        <is>
          <t>是不是在生产/使用/处置过程中被废弃；是否仍在使用、仍是产品</t>
        </is>
      </c>
      <c r="D2" s="5" t="inlineStr">
        <is>
          <t>工艺流程图、物料平衡、采购与领用记录</t>
        </is>
      </c>
      <c r="E2" s="5" t="inlineStr">
        <is>
          <t>属于产品/原辅材料 → 不按固废管理；属废弃 → 进第 2 步</t>
        </is>
      </c>
      <c r="F2" s="5" t="inlineStr">
        <is>
          <t>工艺/生产</t>
        </is>
      </c>
    </row>
    <row r="3">
      <c r="A3" s="5" t="inlineStr">
        <is>
          <t>2</t>
        </is>
      </c>
      <c r="B3" s="5" t="inlineStr">
        <is>
          <t>名录里有没有对应的行</t>
        </is>
      </c>
      <c r="C3" s="5" t="inlineStr">
        <is>
          <t>先定行业来源，再逐字比对废物名称与描述</t>
        </is>
      </c>
      <c r="D3" s="5" t="inlineStr">
        <is>
          <t>产生工序说明、形态、主要成分、检测或材质单</t>
        </is>
      </c>
      <c r="E3" s="5" t="inlineStr">
        <is>
          <t>对得上 → 直接用该行代码，不要把 900 段当万能兜底</t>
        </is>
      </c>
      <c r="F3" s="5" t="inlineStr">
        <is>
          <t>环保专员</t>
        </is>
      </c>
    </row>
    <row r="4">
      <c r="A4" s="5" t="inlineStr">
        <is>
          <t>3</t>
        </is>
      </c>
      <c r="B4" s="5" t="inlineStr">
        <is>
          <t>名录没列入，可不可疑</t>
        </is>
      </c>
      <c r="C4" s="5" t="inlineStr">
        <is>
          <t>是否具有腐蚀性/毒性/易燃/反应性/感染性等危险特性</t>
        </is>
      </c>
      <c r="D4" s="5" t="inlineStr">
        <is>
          <t>危废鉴别报告（有资质机构）、同行业判例、属地咨询记录</t>
        </is>
      </c>
      <c r="E4" s="5" t="inlineStr">
        <is>
          <t>有危险特性 → 按鉴别结论确定属性与代码，并把报告归档</t>
        </is>
      </c>
      <c r="F4" s="5" t="inlineStr">
        <is>
          <t>环保负责人</t>
        </is>
      </c>
    </row>
    <row r="5">
      <c r="A5" s="5" t="inlineStr">
        <is>
          <t>4</t>
        </is>
      </c>
      <c r="B5" s="5" t="inlineStr">
        <is>
          <t>属地口径与名录不一致</t>
        </is>
      </c>
      <c r="C5" s="5" t="inlineStr">
        <is>
          <t>地方是否有补充规定或更严口径</t>
        </is>
      </c>
      <c r="D5" s="5" t="inlineStr">
        <is>
          <t>属地生态环境部门的书面/线上答复、行业整治要求</t>
        </is>
      </c>
      <c r="E5" s="5" t="inlineStr">
        <is>
          <t>以属地口径执行，同时保留名录原文依据备查</t>
        </is>
      </c>
      <c r="F5" s="5" t="inlineStr">
        <is>
          <t>环保负责人</t>
        </is>
      </c>
    </row>
    <row r="7">
      <c r="A7" s="6" t="inlineStr">
        <is>
          <t>四条路径要按顺序走：先排除「不是固废」，再排除「名录有对应行」，最后才谈鉴别和属地确认。跳过前两步直接做鉴别，是最常见的白花钱。</t>
        </is>
      </c>
    </row>
  </sheetData>
  <mergeCells count="1">
    <mergeCell ref="A7:F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4" customWidth="1" min="2" max="2"/>
    <col width="40" customWidth="1" min="3" max="3"/>
    <col width="44" customWidth="1" min="4" max="4"/>
    <col width="14" customWidth="1" min="5" max="5"/>
    <col width="12" customWidth="1" min="6" max="6"/>
  </cols>
  <sheetData>
    <row r="1">
      <c r="A1" s="4" t="inlineStr">
        <is>
          <t>序号</t>
        </is>
      </c>
      <c r="B1" s="4" t="inlineStr">
        <is>
          <t>错码现象</t>
        </is>
      </c>
      <c r="C1" s="4" t="inlineStr">
        <is>
          <t>背后的真因</t>
        </is>
      </c>
      <c r="D1" s="4" t="inlineStr">
        <is>
          <t>核对动作</t>
        </is>
      </c>
      <c r="E1" s="4" t="inlineStr">
        <is>
          <t>本月是否出现</t>
        </is>
      </c>
      <c r="F1" s="4" t="inlineStr">
        <is>
          <t>涉及条目数</t>
        </is>
      </c>
    </row>
    <row r="2">
      <c r="A2" s="5" t="n">
        <v>1</v>
      </c>
      <c r="B2" s="5" t="inlineStr">
        <is>
          <t>按颜色/按桶定码</t>
        </is>
      </c>
      <c r="C2" s="5" t="inlineStr">
        <is>
          <t>外观相同但产生工序不同，代码本就不同</t>
        </is>
      </c>
      <c r="D2" s="5" t="inlineStr">
        <is>
          <t>回到工序：同一桶里混了两种工序的废液，先分工序再定码</t>
        </is>
      </c>
      <c r="E2" s="5" t="n"/>
      <c r="F2" s="5" t="n"/>
    </row>
    <row r="3">
      <c r="A3" s="5" t="n">
        <v>2</v>
      </c>
      <c r="B3" s="5" t="inlineStr">
        <is>
          <t>沿用上一家或上一版的码</t>
        </is>
      </c>
      <c r="C3" s="5" t="inlineStr">
        <is>
          <t>换原料、换工艺、名录换版后属性已变</t>
        </is>
      </c>
      <c r="D3" s="5" t="inlineStr">
        <is>
          <t>每次换版、换工艺都重新核对一遍，旧码不能直接继承</t>
        </is>
      </c>
      <c r="E3" s="5" t="n"/>
      <c r="F3" s="5" t="n"/>
    </row>
    <row r="4">
      <c r="A4" s="5" t="n">
        <v>3</v>
      </c>
      <c r="B4" s="5" t="inlineStr">
        <is>
          <t>只填 HW 大类不填具体行</t>
        </is>
      </c>
      <c r="C4" s="5" t="inlineStr">
        <is>
          <t>管理计划与联单要求填到具体代码</t>
        </is>
      </c>
      <c r="D4" s="5" t="inlineStr">
        <is>
          <t>核到具体行，并把名录描述抄进备注留痕</t>
        </is>
      </c>
      <c r="E4" s="5" t="n"/>
      <c r="F4" s="5" t="n"/>
    </row>
    <row r="5">
      <c r="A5" s="5" t="n">
        <v>4</v>
      </c>
      <c r="B5" s="5" t="inlineStr">
        <is>
          <t>行业来源选错</t>
        </is>
      </c>
      <c r="C5" s="5" t="inlineStr">
        <is>
          <t>同一类废物在不同行业产生，代码不同</t>
        </is>
      </c>
      <c r="D5" s="5" t="inlineStr">
        <is>
          <t>先定行业来源代码段，再找该段内的行</t>
        </is>
      </c>
      <c r="E5" s="5" t="n"/>
      <c r="F5" s="5" t="n"/>
    </row>
    <row r="6">
      <c r="A6" s="5" t="n">
        <v>5</v>
      </c>
      <c r="B6" s="5" t="inlineStr">
        <is>
          <t>包装物未区分</t>
        </is>
      </c>
      <c r="C6" s="5" t="inlineStr">
        <is>
          <t>废液与其包装物通常不是同一行</t>
        </is>
      </c>
      <c r="D6" s="5" t="inlineStr">
        <is>
          <t>分开列行：残液一行、空包装一行，各自定码</t>
        </is>
      </c>
      <c r="E6" s="5" t="n"/>
      <c r="F6" s="5" t="n"/>
    </row>
    <row r="7">
      <c r="A7" s="5" t="n">
        <v>6</v>
      </c>
      <c r="B7" s="5" t="inlineStr">
        <is>
          <t>混装后只保留一个码</t>
        </is>
      </c>
      <c r="C7" s="5" t="inlineStr">
        <is>
          <t>混装现场实际是两种以上废物</t>
        </is>
      </c>
      <c r="D7" s="5" t="inlineStr">
        <is>
          <t>先物理分开；确实无法分开的按主要成分与危险特性判定并留说明</t>
        </is>
      </c>
      <c r="E7" s="5" t="n"/>
      <c r="F7" s="5" t="n"/>
    </row>
    <row r="8">
      <c r="A8" s="5" t="n">
        <v>7</v>
      </c>
      <c r="B8" s="5" t="inlineStr">
        <is>
          <t>名录换版后旧码未更新</t>
        </is>
      </c>
      <c r="C8" s="5" t="inlineStr">
        <is>
          <t>旧资料、旧标签、旧台账还在用已停用的码</t>
        </is>
      </c>
      <c r="D8" s="5" t="inlineStr">
        <is>
          <t>建立换码对照表，四处同步改成新码并留痕</t>
        </is>
      </c>
      <c r="E8" s="5" t="n"/>
      <c r="F8" s="5" t="n"/>
    </row>
    <row r="9">
      <c r="A9" s="5" t="n">
        <v>8</v>
      </c>
      <c r="B9" s="5" t="inlineStr">
        <is>
          <t>把豁免当不管理</t>
        </is>
      </c>
      <c r="C9" s="5" t="inlineStr">
        <is>
          <t>列入豁免管理清单的环节免的是特定环节要求</t>
        </is>
      </c>
      <c r="D9" s="5" t="inlineStr">
        <is>
          <t>核清免的是哪一环节，其余环节照常执行</t>
        </is>
      </c>
      <c r="E9" s="5" t="n"/>
      <c r="F9" s="5" t="n"/>
    </row>
    <row r="10">
      <c r="A10" s="5" t="n">
        <v>9</v>
      </c>
      <c r="B10" s="5" t="inlineStr">
        <is>
          <t>代码与实际接收口径不一致</t>
        </is>
      </c>
      <c r="C10" s="5" t="inlineStr">
        <is>
          <t>处置单位按自己的接收口径判定</t>
        </is>
      </c>
      <c r="D10" s="5" t="inlineStr">
        <is>
          <t>定码前先与接收单位确认，避免到场被退回</t>
        </is>
      </c>
      <c r="E10" s="5" t="n"/>
      <c r="F10" s="5" t="n"/>
    </row>
    <row r="11">
      <c r="A11" s="5" t="n">
        <v>10</v>
      </c>
      <c r="B11" s="5" t="inlineStr">
        <is>
          <t>填了代码但描述对不上</t>
        </is>
      </c>
      <c r="C11" s="5" t="inlineStr">
        <is>
          <t>只看名称相近就套用</t>
        </is>
      </c>
      <c r="D11" s="5" t="inlineStr">
        <is>
          <t>逐字比对名录描述里的工艺、成分、形态三个关键词</t>
        </is>
      </c>
      <c r="E11" s="5" t="n"/>
      <c r="F11" s="5" t="n"/>
    </row>
    <row r="12">
      <c r="A12" s="5" t="n">
        <v>11</v>
      </c>
      <c r="B12" s="5" t="inlineStr">
        <is>
          <t>三处不一致</t>
        </is>
      </c>
      <c r="C12" s="5" t="inlineStr">
        <is>
          <t>标签、台账、联单各写各的</t>
        </is>
      </c>
      <c r="D12" s="5" t="inlineStr">
        <is>
          <t>以管理计划结论为唯一正本，三处从同一处取数</t>
        </is>
      </c>
      <c r="E12" s="5" t="n"/>
      <c r="F12" s="5" t="n"/>
    </row>
    <row r="13">
      <c r="A13" s="5" t="n">
        <v>12</v>
      </c>
      <c r="B13" s="5" t="inlineStr">
        <is>
          <t>拿网上查询工具当依据</t>
        </is>
      </c>
      <c r="C13" s="5" t="inlineStr">
        <is>
          <t>第三方工具的码库版本与口径不公开</t>
        </is>
      </c>
      <c r="D13" s="5" t="inlineStr">
        <is>
          <t>工具只能用于缩小范围，结论回到名录原文与属地口径</t>
        </is>
      </c>
      <c r="E13" s="5" t="n"/>
      <c r="F13" s="5" t="n"/>
    </row>
  </sheetData>
  <dataValidations count="1">
    <dataValidation sqref="E2:E3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6" customWidth="1" min="4" max="4"/>
    <col width="40" customWidth="1" min="5" max="5"/>
    <col width="12" customWidth="1" min="6" max="6"/>
    <col width="10" customWidth="1" min="7" max="7"/>
    <col width="10" customWidth="1" min="8" max="8"/>
    <col width="14" customWidth="1" min="9" max="9"/>
    <col width="14" customWidth="1" min="10" max="10"/>
    <col width="16" customWidth="1" min="11" max="11"/>
    <col width="10" customWidth="1" min="12" max="12"/>
  </cols>
  <sheetData>
    <row r="1">
      <c r="A1" s="4" t="inlineStr">
        <is>
          <t>序号</t>
        </is>
      </c>
      <c r="B1" s="4" t="inlineStr">
        <is>
          <t>废物名称</t>
        </is>
      </c>
      <c r="C1" s="4" t="inlineStr">
        <is>
          <t>旧代码</t>
        </is>
      </c>
      <c r="D1" s="4" t="inlineStr">
        <is>
          <t>新代码</t>
        </is>
      </c>
      <c r="E1" s="4" t="inlineStr">
        <is>
          <t>变更依据（版本/公告/属地答复）</t>
        </is>
      </c>
      <c r="F1" s="4" t="inlineStr">
        <is>
          <t>生效日期</t>
        </is>
      </c>
      <c r="G1" s="4" t="inlineStr">
        <is>
          <t>标签已改</t>
        </is>
      </c>
      <c r="H1" s="4" t="inlineStr">
        <is>
          <t>台账已改</t>
        </is>
      </c>
      <c r="I1" s="4" t="inlineStr">
        <is>
          <t>管理计划已改</t>
        </is>
      </c>
      <c r="J1" s="4" t="inlineStr">
        <is>
          <t>联单模板已改</t>
        </is>
      </c>
      <c r="K1" s="4" t="inlineStr">
        <is>
          <t>变更后完成度</t>
        </is>
      </c>
      <c r="L1" s="4" t="inlineStr">
        <is>
          <t>经办人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  <c r="H2" s="5" t="n"/>
      <c r="I2" s="5" t="n"/>
      <c r="J2" s="5" t="n"/>
      <c r="K2" s="5">
        <f>IF(COUNTIF(G2:J2,"是")=4,"已换码完成","待换码 "&amp;COUNTIF(G2:J2,"是")&amp;"/4")</f>
        <v/>
      </c>
      <c r="L2" s="5" t="n"/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>
        <f>IF(COUNTIF(G3:J3,"是")=4,"已换码完成","待换码 "&amp;COUNTIF(G3:J3,"是")&amp;"/4")</f>
        <v/>
      </c>
      <c r="L3" s="5" t="n"/>
    </row>
    <row r="4">
      <c r="A4" s="5" t="n">
        <v>3</v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>
        <f>IF(COUNTIF(G4:J4,"是")=4,"已换码完成","待换码 "&amp;COUNTIF(G4:J4,"是")&amp;"/4")</f>
        <v/>
      </c>
      <c r="L4" s="5" t="n"/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>
        <f>IF(COUNTIF(G5:J5,"是")=4,"已换码完成","待换码 "&amp;COUNTIF(G5:J5,"是")&amp;"/4")</f>
        <v/>
      </c>
      <c r="L5" s="5" t="n"/>
    </row>
    <row r="6">
      <c r="A6" s="5" t="n">
        <v>5</v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>
        <f>IF(COUNTIF(G6:J6,"是")=4,"已换码完成","待换码 "&amp;COUNTIF(G6:J6,"是")&amp;"/4")</f>
        <v/>
      </c>
      <c r="L6" s="5" t="n"/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>
        <f>IF(COUNTIF(G7:J7,"是")=4,"已换码完成","待换码 "&amp;COUNTIF(G7:J7,"是")&amp;"/4")</f>
        <v/>
      </c>
      <c r="L7" s="5" t="n"/>
    </row>
    <row r="8">
      <c r="A8" s="5" t="n">
        <v>7</v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>
        <f>IF(COUNTIF(G8:J8,"是")=4,"已换码完成","待换码 "&amp;COUNTIF(G8:J8,"是")&amp;"/4")</f>
        <v/>
      </c>
      <c r="L8" s="5" t="n"/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>
        <f>IF(COUNTIF(G9:J9,"是")=4,"已换码完成","待换码 "&amp;COUNTIF(G9:J9,"是")&amp;"/4")</f>
        <v/>
      </c>
      <c r="L9" s="5" t="n"/>
    </row>
    <row r="10">
      <c r="A10" s="5" t="n">
        <v>9</v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>
        <f>IF(COUNTIF(G10:J10,"是")=4,"已换码完成","待换码 "&amp;COUNTIF(G10:J10,"是")&amp;"/4")</f>
        <v/>
      </c>
      <c r="L10" s="5" t="n"/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>
        <f>IF(COUNTIF(G11:J11,"是")=4,"已换码完成","待换码 "&amp;COUNTIF(G11:J11,"是")&amp;"/4")</f>
        <v/>
      </c>
      <c r="L11" s="5" t="n"/>
    </row>
    <row r="12">
      <c r="A12" s="5" t="n">
        <v>11</v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>
        <f>IF(COUNTIF(G12:J12,"是")=4,"已换码完成","待换码 "&amp;COUNTIF(G12:J12,"是")&amp;"/4")</f>
        <v/>
      </c>
      <c r="L12" s="5" t="n"/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>
        <f>IF(COUNTIF(G13:J13,"是")=4,"已换码完成","待换码 "&amp;COUNTIF(G13:J13,"是")&amp;"/4")</f>
        <v/>
      </c>
      <c r="L13" s="5" t="n"/>
    </row>
    <row r="14">
      <c r="A14" s="5" t="n">
        <v>13</v>
      </c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  <c r="K14" s="5">
        <f>IF(COUNTIF(G14:J14,"是")=4,"已换码完成","待换码 "&amp;COUNTIF(G14:J14,"是")&amp;"/4")</f>
        <v/>
      </c>
      <c r="L14" s="5" t="n"/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>
        <f>IF(COUNTIF(G15:J15,"是")=4,"已换码完成","待换码 "&amp;COUNTIF(G15:J15,"是")&amp;"/4")</f>
        <v/>
      </c>
      <c r="L15" s="5" t="n"/>
    </row>
    <row r="16">
      <c r="A16" s="5" t="n">
        <v>15</v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>
        <f>IF(COUNTIF(G16:J16,"是")=4,"已换码完成","待换码 "&amp;COUNTIF(G16:J16,"是")&amp;"/4")</f>
        <v/>
      </c>
      <c r="L16" s="5" t="n"/>
    </row>
    <row r="17">
      <c r="A17" s="5" t="n">
        <v>16</v>
      </c>
      <c r="B17" s="5" t="n"/>
      <c r="C17" s="5" t="n"/>
      <c r="D17" s="5" t="n"/>
      <c r="E17" s="5" t="n"/>
      <c r="F17" s="5" t="n"/>
      <c r="G17" s="5" t="n"/>
      <c r="H17" s="5" t="n"/>
      <c r="I17" s="5" t="n"/>
      <c r="J17" s="5" t="n"/>
      <c r="K17" s="5">
        <f>IF(COUNTIF(G17:J17,"是")=4,"已换码完成","待换码 "&amp;COUNTIF(G17:J17,"是")&amp;"/4")</f>
        <v/>
      </c>
      <c r="L17" s="5" t="n"/>
    </row>
    <row r="18">
      <c r="A18" s="5" t="n">
        <v>17</v>
      </c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  <c r="K18" s="5">
        <f>IF(COUNTIF(G18:J18,"是")=4,"已换码完成","待换码 "&amp;COUNTIF(G18:J18,"是")&amp;"/4")</f>
        <v/>
      </c>
      <c r="L18" s="5" t="n"/>
    </row>
    <row r="19">
      <c r="A19" s="5" t="n">
        <v>18</v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  <c r="K19" s="5">
        <f>IF(COUNTIF(G19:J19,"是")=4,"已换码完成","待换码 "&amp;COUNTIF(G19:J19,"是")&amp;"/4")</f>
        <v/>
      </c>
      <c r="L19" s="5" t="n"/>
    </row>
    <row r="20">
      <c r="A20" s="5" t="n">
        <v>19</v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>
        <f>IF(COUNTIF(G20:J20,"是")=4,"已换码完成","待换码 "&amp;COUNTIF(G20:J20,"是")&amp;"/4")</f>
        <v/>
      </c>
      <c r="L20" s="5" t="n"/>
    </row>
  </sheetData>
  <dataValidations count="1">
    <dataValidation sqref="G2:J2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2026-10-26T11:30:34Z</dcterms:created>
  <dcterms:modified xmlns:dcterms="http://purl.org/dc/terms/" xmlns:xsi="http://www.w3.org/2001/XMLSchema-instance" xsi:type="dcterms:W3CDTF">2026-10-26T11:30:34Z</dcterms:modified>
</cp:coreProperties>
</file>