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变更登记" sheetId="1" state="visible" r:id="rId1"/>
    <sheet xmlns:r="http://schemas.openxmlformats.org/officeDocument/2006/relationships" name="2-减量措施台账" sheetId="2" state="visible" r:id="rId2"/>
    <sheet xmlns:r="http://schemas.openxmlformats.org/officeDocument/2006/relationships" name="3-退回补正跟踪" sheetId="3" state="visible" r:id="rId3"/>
    <sheet xmlns:r="http://schemas.openxmlformats.org/officeDocument/2006/relationships" name="4-备案前12项自检" sheetId="4" state="visible" r:id="rId4"/>
    <sheet xmlns:r="http://schemas.openxmlformats.org/officeDocument/2006/relationships" name="5-使用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b val="1"/>
      <color rgb="001E4B3A"/>
      <sz val="12"/>
    </font>
    <font>
      <b val="1"/>
      <color rgb="00FFFFFF"/>
      <sz val="10"/>
    </font>
    <font>
      <sz val="10"/>
    </font>
    <font>
      <b val="1"/>
      <sz val="10"/>
    </font>
    <font>
      <b val="1"/>
      <color rgb="001E4B3A"/>
      <sz val="13"/>
    </font>
    <font>
      <b val="1"/>
      <color rgb="001E4B3A"/>
      <sz val="10"/>
    </font>
  </fonts>
  <fills count="5">
    <fill>
      <patternFill/>
    </fill>
    <fill>
      <patternFill patternType="gray125"/>
    </fill>
    <fill>
      <patternFill patternType="solid">
        <fgColor rgb="001E4B3A"/>
      </patternFill>
    </fill>
    <fill>
      <patternFill patternType="solid">
        <fgColor rgb="00EEF5F1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left style="thin">
        <color rgb="00C9D6D0"/>
      </left>
      <right style="thin">
        <color rgb="00C9D6D0"/>
      </right>
      <top style="thin">
        <color rgb="00C9D6D0"/>
      </top>
      <bottom style="thin">
        <color rgb="00C9D6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20" customWidth="1" min="4" max="4"/>
    <col width="30" customWidth="1" min="5" max="5"/>
    <col width="16" customWidth="1" min="6" max="6"/>
    <col width="20" customWidth="1" min="7" max="7"/>
    <col width="14" customWidth="1" min="8" max="8"/>
    <col width="20" customWidth="1" min="9" max="9"/>
    <col width="26" customWidth="1" min="10" max="10"/>
    <col width="16" customWidth="1" min="11" max="11"/>
    <col width="10" customWidth="1" min="12" max="12"/>
  </cols>
  <sheetData>
    <row r="1">
      <c r="A1" s="1" t="inlineStr">
        <is>
          <t>危废管理计划变更登记表（每发生一次变动登记一行；“是否需重新备案”按属地答复填写，别自行推定）</t>
        </is>
      </c>
    </row>
    <row r="3" ht="32" customHeight="1">
      <c r="A3" s="2" t="inlineStr">
        <is>
          <t>序号</t>
        </is>
      </c>
      <c r="B3" s="2" t="inlineStr">
        <is>
          <t>变动日期</t>
        </is>
      </c>
      <c r="C3" s="2" t="inlineStr">
        <is>
          <t>变动情形（四类下拉）</t>
        </is>
      </c>
      <c r="D3" s="2" t="inlineStr">
        <is>
          <t>涉及危废八位代码</t>
        </is>
      </c>
      <c r="E3" s="2" t="inlineStr">
        <is>
          <t>受影响的口径（可多写）</t>
        </is>
      </c>
      <c r="F3" s="2" t="inlineStr">
        <is>
          <t>是否需重新备案（下拉）</t>
        </is>
      </c>
      <c r="G3" s="2" t="inlineStr">
        <is>
          <t>属地答复日期/答复人</t>
        </is>
      </c>
      <c r="H3" s="2" t="inlineStr">
        <is>
          <t>已通知岗位</t>
        </is>
      </c>
      <c r="I3" s="2" t="inlineStr">
        <is>
          <t>补正材料是否齐（自动判）</t>
        </is>
      </c>
      <c r="J3" s="2" t="inlineStr">
        <is>
          <t>备注</t>
        </is>
      </c>
      <c r="K3" s="3" t="inlineStr">
        <is>
          <t>本表统计</t>
        </is>
      </c>
      <c r="L3" s="4" t="n"/>
    </row>
    <row r="4">
      <c r="A4" s="5" t="n">
        <v>1</v>
      </c>
      <c r="B4" s="5" t="inlineStr"/>
      <c r="C4" s="5" t="inlineStr"/>
      <c r="D4" s="5" t="inlineStr"/>
      <c r="E4" s="5" t="inlineStr"/>
      <c r="F4" s="5" t="inlineStr">
        <is>
          <t>待属地确认</t>
        </is>
      </c>
      <c r="G4" s="5" t="inlineStr"/>
      <c r="H4" s="5" t="inlineStr"/>
      <c r="I4" s="5" t="inlineStr"/>
      <c r="J4" s="5" t="inlineStr"/>
      <c r="K4" s="3" t="inlineStr">
        <is>
          <t>登记条数</t>
        </is>
      </c>
      <c r="L4" s="4">
        <f>COUNTA(C4:C23)</f>
        <v/>
      </c>
    </row>
    <row r="5">
      <c r="A5" s="5" t="n">
        <v>2</v>
      </c>
      <c r="B5" s="5" t="inlineStr"/>
      <c r="C5" s="5" t="inlineStr"/>
      <c r="D5" s="5" t="inlineStr"/>
      <c r="E5" s="5" t="inlineStr"/>
      <c r="F5" s="5" t="inlineStr">
        <is>
          <t>待属地确认</t>
        </is>
      </c>
      <c r="G5" s="5" t="inlineStr"/>
      <c r="H5" s="5" t="inlineStr"/>
      <c r="I5" s="5" t="inlineStr"/>
      <c r="J5" s="5" t="inlineStr"/>
      <c r="K5" s="3" t="inlineStr">
        <is>
          <t>待属地确认</t>
        </is>
      </c>
      <c r="L5" s="4">
        <f>COUNTIF(F4:F23,"待属地确认")</f>
        <v/>
      </c>
    </row>
    <row r="6">
      <c r="A6" s="5" t="n">
        <v>3</v>
      </c>
      <c r="B6" s="5" t="inlineStr"/>
      <c r="C6" s="5" t="inlineStr"/>
      <c r="D6" s="5" t="inlineStr"/>
      <c r="E6" s="5" t="inlineStr"/>
      <c r="F6" s="5" t="inlineStr">
        <is>
          <t>待属地确认</t>
        </is>
      </c>
      <c r="G6" s="5" t="inlineStr"/>
      <c r="H6" s="5" t="inlineStr"/>
      <c r="I6" s="5" t="inlineStr"/>
      <c r="J6" s="5" t="inlineStr"/>
      <c r="K6" s="3" t="inlineStr">
        <is>
          <t>材料未齐</t>
        </is>
      </c>
      <c r="L6" s="4">
        <f>COUNTIF(I4:I23,"未齐")</f>
        <v/>
      </c>
    </row>
    <row r="7">
      <c r="A7" s="5" t="n">
        <v>4</v>
      </c>
      <c r="B7" s="5" t="inlineStr"/>
      <c r="C7" s="5" t="inlineStr"/>
      <c r="D7" s="5" t="inlineStr"/>
      <c r="E7" s="5" t="inlineStr"/>
      <c r="F7" s="5" t="inlineStr">
        <is>
          <t>待属地确认</t>
        </is>
      </c>
      <c r="G7" s="5" t="inlineStr"/>
      <c r="H7" s="5" t="inlineStr"/>
      <c r="I7" s="5" t="inlineStr"/>
      <c r="J7" s="5" t="inlineStr"/>
    </row>
    <row r="8">
      <c r="A8" s="5" t="n">
        <v>5</v>
      </c>
      <c r="B8" s="5" t="inlineStr"/>
      <c r="C8" s="5" t="inlineStr"/>
      <c r="D8" s="5" t="inlineStr"/>
      <c r="E8" s="5" t="inlineStr"/>
      <c r="F8" s="5" t="inlineStr">
        <is>
          <t>待属地确认</t>
        </is>
      </c>
      <c r="G8" s="5" t="inlineStr"/>
      <c r="H8" s="5" t="inlineStr"/>
      <c r="I8" s="5" t="inlineStr"/>
      <c r="J8" s="5" t="inlineStr"/>
    </row>
    <row r="9">
      <c r="A9" s="5" t="n">
        <v>6</v>
      </c>
      <c r="B9" s="5" t="inlineStr"/>
      <c r="C9" s="5" t="inlineStr"/>
      <c r="D9" s="5" t="inlineStr"/>
      <c r="E9" s="5" t="inlineStr"/>
      <c r="F9" s="5" t="inlineStr">
        <is>
          <t>待属地确认</t>
        </is>
      </c>
      <c r="G9" s="5" t="inlineStr"/>
      <c r="H9" s="5" t="inlineStr"/>
      <c r="I9" s="5" t="inlineStr"/>
      <c r="J9" s="5" t="inlineStr"/>
    </row>
    <row r="10">
      <c r="A10" s="5" t="n">
        <v>7</v>
      </c>
      <c r="B10" s="5" t="inlineStr"/>
      <c r="C10" s="5" t="inlineStr"/>
      <c r="D10" s="5" t="inlineStr"/>
      <c r="E10" s="5" t="inlineStr"/>
      <c r="F10" s="5" t="inlineStr">
        <is>
          <t>待属地确认</t>
        </is>
      </c>
      <c r="G10" s="5" t="inlineStr"/>
      <c r="H10" s="5" t="inlineStr"/>
      <c r="I10" s="5" t="inlineStr"/>
      <c r="J10" s="5" t="inlineStr"/>
    </row>
    <row r="11">
      <c r="A11" s="5" t="n">
        <v>8</v>
      </c>
      <c r="B11" s="5" t="inlineStr"/>
      <c r="C11" s="5" t="inlineStr"/>
      <c r="D11" s="5" t="inlineStr"/>
      <c r="E11" s="5" t="inlineStr"/>
      <c r="F11" s="5" t="inlineStr">
        <is>
          <t>待属地确认</t>
        </is>
      </c>
      <c r="G11" s="5" t="inlineStr"/>
      <c r="H11" s="5" t="inlineStr"/>
      <c r="I11" s="5" t="inlineStr"/>
      <c r="J11" s="5" t="inlineStr"/>
    </row>
    <row r="12">
      <c r="A12" s="5" t="n">
        <v>9</v>
      </c>
      <c r="B12" s="5" t="inlineStr"/>
      <c r="C12" s="5" t="inlineStr"/>
      <c r="D12" s="5" t="inlineStr"/>
      <c r="E12" s="5" t="inlineStr"/>
      <c r="F12" s="5" t="inlineStr">
        <is>
          <t>待属地确认</t>
        </is>
      </c>
      <c r="G12" s="5" t="inlineStr"/>
      <c r="H12" s="5" t="inlineStr"/>
      <c r="I12" s="5" t="inlineStr"/>
      <c r="J12" s="5" t="inlineStr"/>
    </row>
    <row r="13">
      <c r="A13" s="5" t="n">
        <v>10</v>
      </c>
      <c r="B13" s="5" t="inlineStr"/>
      <c r="C13" s="5" t="inlineStr"/>
      <c r="D13" s="5" t="inlineStr"/>
      <c r="E13" s="5" t="inlineStr"/>
      <c r="F13" s="5" t="inlineStr">
        <is>
          <t>待属地确认</t>
        </is>
      </c>
      <c r="G13" s="5" t="inlineStr"/>
      <c r="H13" s="5" t="inlineStr"/>
      <c r="I13" s="5" t="inlineStr"/>
      <c r="J13" s="5" t="inlineStr"/>
    </row>
    <row r="14">
      <c r="A14" s="5" t="n">
        <v>11</v>
      </c>
      <c r="B14" s="5" t="inlineStr"/>
      <c r="C14" s="5" t="inlineStr"/>
      <c r="D14" s="5" t="inlineStr"/>
      <c r="E14" s="5" t="inlineStr"/>
      <c r="F14" s="5" t="inlineStr">
        <is>
          <t>待属地确认</t>
        </is>
      </c>
      <c r="G14" s="5" t="inlineStr"/>
      <c r="H14" s="5" t="inlineStr"/>
      <c r="I14" s="5" t="inlineStr"/>
      <c r="J14" s="5" t="inlineStr"/>
    </row>
    <row r="15">
      <c r="A15" s="5" t="n">
        <v>12</v>
      </c>
      <c r="B15" s="5" t="inlineStr"/>
      <c r="C15" s="5" t="inlineStr"/>
      <c r="D15" s="5" t="inlineStr"/>
      <c r="E15" s="5" t="inlineStr"/>
      <c r="F15" s="5" t="inlineStr">
        <is>
          <t>待属地确认</t>
        </is>
      </c>
      <c r="G15" s="5" t="inlineStr"/>
      <c r="H15" s="5" t="inlineStr"/>
      <c r="I15" s="5" t="inlineStr"/>
      <c r="J15" s="5" t="inlineStr"/>
    </row>
    <row r="16">
      <c r="A16" s="5" t="n">
        <v>13</v>
      </c>
      <c r="B16" s="5" t="inlineStr"/>
      <c r="C16" s="5" t="inlineStr"/>
      <c r="D16" s="5" t="inlineStr"/>
      <c r="E16" s="5" t="inlineStr"/>
      <c r="F16" s="5" t="inlineStr">
        <is>
          <t>待属地确认</t>
        </is>
      </c>
      <c r="G16" s="5" t="inlineStr"/>
      <c r="H16" s="5" t="inlineStr"/>
      <c r="I16" s="5" t="inlineStr"/>
      <c r="J16" s="5" t="inlineStr"/>
    </row>
    <row r="17">
      <c r="A17" s="5" t="n">
        <v>14</v>
      </c>
      <c r="B17" s="5" t="inlineStr"/>
      <c r="C17" s="5" t="inlineStr"/>
      <c r="D17" s="5" t="inlineStr"/>
      <c r="E17" s="5" t="inlineStr"/>
      <c r="F17" s="5" t="inlineStr">
        <is>
          <t>待属地确认</t>
        </is>
      </c>
      <c r="G17" s="5" t="inlineStr"/>
      <c r="H17" s="5" t="inlineStr"/>
      <c r="I17" s="5" t="inlineStr"/>
      <c r="J17" s="5" t="inlineStr"/>
    </row>
    <row r="18">
      <c r="A18" s="5" t="n">
        <v>15</v>
      </c>
      <c r="B18" s="5" t="inlineStr"/>
      <c r="C18" s="5" t="inlineStr"/>
      <c r="D18" s="5" t="inlineStr"/>
      <c r="E18" s="5" t="inlineStr"/>
      <c r="F18" s="5" t="inlineStr">
        <is>
          <t>待属地确认</t>
        </is>
      </c>
      <c r="G18" s="5" t="inlineStr"/>
      <c r="H18" s="5" t="inlineStr"/>
      <c r="I18" s="5" t="inlineStr"/>
      <c r="J18" s="5" t="inlineStr"/>
    </row>
    <row r="19">
      <c r="A19" s="5" t="n">
        <v>16</v>
      </c>
      <c r="B19" s="5" t="inlineStr"/>
      <c r="C19" s="5" t="inlineStr"/>
      <c r="D19" s="5" t="inlineStr"/>
      <c r="E19" s="5" t="inlineStr"/>
      <c r="F19" s="5" t="inlineStr">
        <is>
          <t>待属地确认</t>
        </is>
      </c>
      <c r="G19" s="5" t="inlineStr"/>
      <c r="H19" s="5" t="inlineStr"/>
      <c r="I19" s="5" t="inlineStr"/>
      <c r="J19" s="5" t="inlineStr"/>
    </row>
    <row r="20">
      <c r="A20" s="5" t="n">
        <v>17</v>
      </c>
      <c r="B20" s="5" t="inlineStr"/>
      <c r="C20" s="5" t="inlineStr"/>
      <c r="D20" s="5" t="inlineStr"/>
      <c r="E20" s="5" t="inlineStr"/>
      <c r="F20" s="5" t="inlineStr">
        <is>
          <t>待属地确认</t>
        </is>
      </c>
      <c r="G20" s="5" t="inlineStr"/>
      <c r="H20" s="5" t="inlineStr"/>
      <c r="I20" s="5" t="inlineStr"/>
      <c r="J20" s="5" t="inlineStr"/>
    </row>
    <row r="21">
      <c r="A21" s="5" t="n">
        <v>18</v>
      </c>
      <c r="B21" s="5" t="inlineStr"/>
      <c r="C21" s="5" t="inlineStr"/>
      <c r="D21" s="5" t="inlineStr"/>
      <c r="E21" s="5" t="inlineStr"/>
      <c r="F21" s="5" t="inlineStr">
        <is>
          <t>待属地确认</t>
        </is>
      </c>
      <c r="G21" s="5" t="inlineStr"/>
      <c r="H21" s="5" t="inlineStr"/>
      <c r="I21" s="5" t="inlineStr"/>
      <c r="J21" s="5" t="inlineStr"/>
    </row>
    <row r="22">
      <c r="A22" s="5" t="n">
        <v>19</v>
      </c>
      <c r="B22" s="5" t="inlineStr"/>
      <c r="C22" s="5" t="inlineStr"/>
      <c r="D22" s="5" t="inlineStr"/>
      <c r="E22" s="5" t="inlineStr"/>
      <c r="F22" s="5" t="inlineStr">
        <is>
          <t>待属地确认</t>
        </is>
      </c>
      <c r="G22" s="5" t="inlineStr"/>
      <c r="H22" s="5" t="inlineStr"/>
      <c r="I22" s="5" t="inlineStr"/>
      <c r="J22" s="5" t="inlineStr"/>
    </row>
    <row r="23">
      <c r="A23" s="5" t="n">
        <v>20</v>
      </c>
      <c r="B23" s="5" t="inlineStr"/>
      <c r="C23" s="5" t="inlineStr"/>
      <c r="D23" s="5" t="inlineStr"/>
      <c r="E23" s="5" t="inlineStr"/>
      <c r="F23" s="5" t="inlineStr">
        <is>
          <t>待属地确认</t>
        </is>
      </c>
      <c r="G23" s="5" t="inlineStr"/>
      <c r="H23" s="5" t="inlineStr"/>
      <c r="I23" s="5" t="inlineStr"/>
      <c r="J23" s="5" t="inlineStr"/>
    </row>
  </sheetData>
  <dataValidations count="3">
    <dataValidation sqref="C4:C23" showDropDown="0" showInputMessage="0" showErrorMessage="0" allowBlank="1" type="list">
      <formula1>"新增工序或车间,产能明显变化,新增或停用某类危废,更换处置或运输受托方"</formula1>
    </dataValidation>
    <dataValidation sqref="F4:F23" showDropDown="0" showInputMessage="0" showErrorMessage="0" allowBlank="1" type="list">
      <formula1>"待属地确认,需重新备案,不需重新备案"</formula1>
    </dataValidation>
    <dataValidation sqref="I4:I23" showDropDown="0" showInputMessage="0" showErrorMessage="0" allowBlank="1" type="list">
      <formula1>"未齐,部分齐,已齐"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36" customWidth="1" min="3" max="3"/>
    <col width="18" customWidth="1" min="4" max="4"/>
    <col width="12" customWidth="1" min="5" max="5"/>
    <col width="16" customWidth="1" min="6" max="6"/>
    <col width="14" customWidth="1" min="7" max="7"/>
    <col width="26" customWidth="1" min="8" max="8"/>
    <col width="10" customWidth="1" min="9" max="9"/>
    <col width="12" customWidth="1" min="10" max="10"/>
    <col width="12" customWidth="1" min="11" max="11"/>
    <col width="18" customWidth="1" min="13" max="13"/>
    <col width="12" customWidth="1" min="14" max="14"/>
  </cols>
  <sheetData>
    <row r="1">
      <c r="A1" s="1" t="inlineStr">
        <is>
          <t>减量措施台账（一行措施对一个品种代码；“目标量”自动算，减量只算源头与过程，末端处置另列）</t>
        </is>
      </c>
    </row>
    <row r="3" ht="32" customHeight="1">
      <c r="A3" s="2" t="inlineStr">
        <is>
          <t>序号</t>
        </is>
      </c>
      <c r="B3" s="2" t="inlineStr">
        <is>
          <t>措施环节（下拉）</t>
        </is>
      </c>
      <c r="C3" s="2" t="inlineStr">
        <is>
          <t>措施描述（在哪条工序、改什么）</t>
        </is>
      </c>
      <c r="D3" s="2" t="inlineStr">
        <is>
          <t>对应危废八位代码</t>
        </is>
      </c>
      <c r="E3" s="2" t="inlineStr">
        <is>
          <t>基准量 kg</t>
        </is>
      </c>
      <c r="F3" s="2" t="inlineStr">
        <is>
          <t>目标减量 %（填 0-100）</t>
        </is>
      </c>
      <c r="G3" s="2" t="inlineStr">
        <is>
          <t>目标量 kg（自动）</t>
        </is>
      </c>
      <c r="H3" s="2" t="inlineStr">
        <is>
          <t>考核方式</t>
        </is>
      </c>
      <c r="I3" s="2" t="inlineStr">
        <is>
          <t>责任人</t>
        </is>
      </c>
      <c r="J3" s="2" t="inlineStr">
        <is>
          <t>复核日期</t>
        </is>
      </c>
      <c r="K3" s="2" t="inlineStr">
        <is>
          <t>状态（下拉）</t>
        </is>
      </c>
      <c r="M3" s="3" t="inlineStr">
        <is>
          <t>本表统计</t>
        </is>
      </c>
      <c r="N3" s="4" t="n"/>
    </row>
    <row r="4">
      <c r="A4" s="5" t="n">
        <v>1</v>
      </c>
      <c r="B4" s="5" t="inlineStr"/>
      <c r="C4" s="5" t="inlineStr"/>
      <c r="D4" s="5" t="inlineStr"/>
      <c r="E4" s="6" t="n"/>
      <c r="F4" s="5" t="n"/>
      <c r="G4" s="6">
        <f>IFERROR(E4*(1-F4/100),"")</f>
        <v/>
      </c>
      <c r="H4" s="5" t="inlineStr"/>
      <c r="I4" s="5" t="inlineStr"/>
      <c r="J4" s="5" t="inlineStr"/>
      <c r="K4" s="5" t="inlineStr">
        <is>
          <t>未开始</t>
        </is>
      </c>
      <c r="M4" s="3" t="inlineStr">
        <is>
          <t>措施条数</t>
        </is>
      </c>
      <c r="N4" s="4">
        <f>COUNTA(C4:C23)</f>
        <v/>
      </c>
    </row>
    <row r="5">
      <c r="A5" s="5" t="n">
        <v>2</v>
      </c>
      <c r="B5" s="5" t="inlineStr"/>
      <c r="C5" s="5" t="inlineStr"/>
      <c r="D5" s="5" t="inlineStr"/>
      <c r="E5" s="6" t="n"/>
      <c r="F5" s="5" t="n"/>
      <c r="G5" s="6">
        <f>IFERROR(E5*(1-F5/100),"")</f>
        <v/>
      </c>
      <c r="H5" s="5" t="inlineStr"/>
      <c r="I5" s="5" t="inlineStr"/>
      <c r="J5" s="5" t="inlineStr"/>
      <c r="K5" s="5" t="inlineStr">
        <is>
          <t>未开始</t>
        </is>
      </c>
      <c r="M5" s="3" t="inlineStr">
        <is>
          <t>已完成</t>
        </is>
      </c>
      <c r="N5" s="4">
        <f>COUNTIF(K4:K23,"已完成")</f>
        <v/>
      </c>
    </row>
    <row r="6">
      <c r="A6" s="5" t="n">
        <v>3</v>
      </c>
      <c r="B6" s="5" t="inlineStr"/>
      <c r="C6" s="5" t="inlineStr"/>
      <c r="D6" s="5" t="inlineStr"/>
      <c r="E6" s="6" t="n"/>
      <c r="F6" s="5" t="n"/>
      <c r="G6" s="6">
        <f>IFERROR(E6*(1-F6/100),"")</f>
        <v/>
      </c>
      <c r="H6" s="5" t="inlineStr"/>
      <c r="I6" s="5" t="inlineStr"/>
      <c r="J6" s="5" t="inlineStr"/>
      <c r="K6" s="5" t="inlineStr">
        <is>
          <t>未开始</t>
        </is>
      </c>
      <c r="M6" s="3" t="inlineStr">
        <is>
          <t>基准量合计 kg</t>
        </is>
      </c>
      <c r="N6" s="4">
        <f>SUM(E4:E23)</f>
        <v/>
      </c>
    </row>
    <row r="7">
      <c r="A7" s="5" t="n">
        <v>4</v>
      </c>
      <c r="B7" s="5" t="inlineStr"/>
      <c r="C7" s="5" t="inlineStr"/>
      <c r="D7" s="5" t="inlineStr"/>
      <c r="E7" s="6" t="n"/>
      <c r="F7" s="5" t="n"/>
      <c r="G7" s="6">
        <f>IFERROR(E7*(1-F7/100),"")</f>
        <v/>
      </c>
      <c r="H7" s="5" t="inlineStr"/>
      <c r="I7" s="5" t="inlineStr"/>
      <c r="J7" s="5" t="inlineStr"/>
      <c r="K7" s="5" t="inlineStr">
        <is>
          <t>未开始</t>
        </is>
      </c>
      <c r="M7" s="3" t="inlineStr">
        <is>
          <t>目标量合计 kg</t>
        </is>
      </c>
      <c r="N7" s="4">
        <f>SUM(G4:G23)</f>
        <v/>
      </c>
    </row>
    <row r="8">
      <c r="A8" s="5" t="n">
        <v>5</v>
      </c>
      <c r="B8" s="5" t="inlineStr"/>
      <c r="C8" s="5" t="inlineStr"/>
      <c r="D8" s="5" t="inlineStr"/>
      <c r="E8" s="6" t="n"/>
      <c r="F8" s="5" t="n"/>
      <c r="G8" s="6">
        <f>IFERROR(E8*(1-F8/100),"")</f>
        <v/>
      </c>
      <c r="H8" s="5" t="inlineStr"/>
      <c r="I8" s="5" t="inlineStr"/>
      <c r="J8" s="5" t="inlineStr"/>
      <c r="K8" s="5" t="inlineStr">
        <is>
          <t>未开始</t>
        </is>
      </c>
    </row>
    <row r="9">
      <c r="A9" s="5" t="n">
        <v>6</v>
      </c>
      <c r="B9" s="5" t="inlineStr"/>
      <c r="C9" s="5" t="inlineStr"/>
      <c r="D9" s="5" t="inlineStr"/>
      <c r="E9" s="6" t="n"/>
      <c r="F9" s="5" t="n"/>
      <c r="G9" s="6">
        <f>IFERROR(E9*(1-F9/100),"")</f>
        <v/>
      </c>
      <c r="H9" s="5" t="inlineStr"/>
      <c r="I9" s="5" t="inlineStr"/>
      <c r="J9" s="5" t="inlineStr"/>
      <c r="K9" s="5" t="inlineStr">
        <is>
          <t>未开始</t>
        </is>
      </c>
    </row>
    <row r="10">
      <c r="A10" s="5" t="n">
        <v>7</v>
      </c>
      <c r="B10" s="5" t="inlineStr"/>
      <c r="C10" s="5" t="inlineStr"/>
      <c r="D10" s="5" t="inlineStr"/>
      <c r="E10" s="6" t="n"/>
      <c r="F10" s="5" t="n"/>
      <c r="G10" s="6">
        <f>IFERROR(E10*(1-F10/100),"")</f>
        <v/>
      </c>
      <c r="H10" s="5" t="inlineStr"/>
      <c r="I10" s="5" t="inlineStr"/>
      <c r="J10" s="5" t="inlineStr"/>
      <c r="K10" s="5" t="inlineStr">
        <is>
          <t>未开始</t>
        </is>
      </c>
    </row>
    <row r="11">
      <c r="A11" s="5" t="n">
        <v>8</v>
      </c>
      <c r="B11" s="5" t="inlineStr"/>
      <c r="C11" s="5" t="inlineStr"/>
      <c r="D11" s="5" t="inlineStr"/>
      <c r="E11" s="6" t="n"/>
      <c r="F11" s="5" t="n"/>
      <c r="G11" s="6">
        <f>IFERROR(E11*(1-F11/100),"")</f>
        <v/>
      </c>
      <c r="H11" s="5" t="inlineStr"/>
      <c r="I11" s="5" t="inlineStr"/>
      <c r="J11" s="5" t="inlineStr"/>
      <c r="K11" s="5" t="inlineStr">
        <is>
          <t>未开始</t>
        </is>
      </c>
    </row>
    <row r="12">
      <c r="A12" s="5" t="n">
        <v>9</v>
      </c>
      <c r="B12" s="5" t="inlineStr"/>
      <c r="C12" s="5" t="inlineStr"/>
      <c r="D12" s="5" t="inlineStr"/>
      <c r="E12" s="6" t="n"/>
      <c r="F12" s="5" t="n"/>
      <c r="G12" s="6">
        <f>IFERROR(E12*(1-F12/100),"")</f>
        <v/>
      </c>
      <c r="H12" s="5" t="inlineStr"/>
      <c r="I12" s="5" t="inlineStr"/>
      <c r="J12" s="5" t="inlineStr"/>
      <c r="K12" s="5" t="inlineStr">
        <is>
          <t>未开始</t>
        </is>
      </c>
    </row>
    <row r="13">
      <c r="A13" s="5" t="n">
        <v>10</v>
      </c>
      <c r="B13" s="5" t="inlineStr"/>
      <c r="C13" s="5" t="inlineStr"/>
      <c r="D13" s="5" t="inlineStr"/>
      <c r="E13" s="6" t="n"/>
      <c r="F13" s="5" t="n"/>
      <c r="G13" s="6">
        <f>IFERROR(E13*(1-F13/100),"")</f>
        <v/>
      </c>
      <c r="H13" s="5" t="inlineStr"/>
      <c r="I13" s="5" t="inlineStr"/>
      <c r="J13" s="5" t="inlineStr"/>
      <c r="K13" s="5" t="inlineStr">
        <is>
          <t>未开始</t>
        </is>
      </c>
    </row>
    <row r="14">
      <c r="A14" s="5" t="n">
        <v>11</v>
      </c>
      <c r="B14" s="5" t="inlineStr"/>
      <c r="C14" s="5" t="inlineStr"/>
      <c r="D14" s="5" t="inlineStr"/>
      <c r="E14" s="6" t="n"/>
      <c r="F14" s="5" t="n"/>
      <c r="G14" s="6">
        <f>IFERROR(E14*(1-F14/100),"")</f>
        <v/>
      </c>
      <c r="H14" s="5" t="inlineStr"/>
      <c r="I14" s="5" t="inlineStr"/>
      <c r="J14" s="5" t="inlineStr"/>
      <c r="K14" s="5" t="inlineStr">
        <is>
          <t>未开始</t>
        </is>
      </c>
    </row>
    <row r="15">
      <c r="A15" s="5" t="n">
        <v>12</v>
      </c>
      <c r="B15" s="5" t="inlineStr"/>
      <c r="C15" s="5" t="inlineStr"/>
      <c r="D15" s="5" t="inlineStr"/>
      <c r="E15" s="6" t="n"/>
      <c r="F15" s="5" t="n"/>
      <c r="G15" s="6">
        <f>IFERROR(E15*(1-F15/100),"")</f>
        <v/>
      </c>
      <c r="H15" s="5" t="inlineStr"/>
      <c r="I15" s="5" t="inlineStr"/>
      <c r="J15" s="5" t="inlineStr"/>
      <c r="K15" s="5" t="inlineStr">
        <is>
          <t>未开始</t>
        </is>
      </c>
    </row>
    <row r="16">
      <c r="A16" s="5" t="n">
        <v>13</v>
      </c>
      <c r="B16" s="5" t="inlineStr"/>
      <c r="C16" s="5" t="inlineStr"/>
      <c r="D16" s="5" t="inlineStr"/>
      <c r="E16" s="6" t="n"/>
      <c r="F16" s="5" t="n"/>
      <c r="G16" s="6">
        <f>IFERROR(E16*(1-F16/100),"")</f>
        <v/>
      </c>
      <c r="H16" s="5" t="inlineStr"/>
      <c r="I16" s="5" t="inlineStr"/>
      <c r="J16" s="5" t="inlineStr"/>
      <c r="K16" s="5" t="inlineStr">
        <is>
          <t>未开始</t>
        </is>
      </c>
    </row>
    <row r="17">
      <c r="A17" s="5" t="n">
        <v>14</v>
      </c>
      <c r="B17" s="5" t="inlineStr"/>
      <c r="C17" s="5" t="inlineStr"/>
      <c r="D17" s="5" t="inlineStr"/>
      <c r="E17" s="6" t="n"/>
      <c r="F17" s="5" t="n"/>
      <c r="G17" s="6">
        <f>IFERROR(E17*(1-F17/100),"")</f>
        <v/>
      </c>
      <c r="H17" s="5" t="inlineStr"/>
      <c r="I17" s="5" t="inlineStr"/>
      <c r="J17" s="5" t="inlineStr"/>
      <c r="K17" s="5" t="inlineStr">
        <is>
          <t>未开始</t>
        </is>
      </c>
    </row>
    <row r="18">
      <c r="A18" s="5" t="n">
        <v>15</v>
      </c>
      <c r="B18" s="5" t="inlineStr"/>
      <c r="C18" s="5" t="inlineStr"/>
      <c r="D18" s="5" t="inlineStr"/>
      <c r="E18" s="6" t="n"/>
      <c r="F18" s="5" t="n"/>
      <c r="G18" s="6">
        <f>IFERROR(E18*(1-F18/100),"")</f>
        <v/>
      </c>
      <c r="H18" s="5" t="inlineStr"/>
      <c r="I18" s="5" t="inlineStr"/>
      <c r="J18" s="5" t="inlineStr"/>
      <c r="K18" s="5" t="inlineStr">
        <is>
          <t>未开始</t>
        </is>
      </c>
    </row>
    <row r="19">
      <c r="A19" s="5" t="n">
        <v>16</v>
      </c>
      <c r="B19" s="5" t="inlineStr"/>
      <c r="C19" s="5" t="inlineStr"/>
      <c r="D19" s="5" t="inlineStr"/>
      <c r="E19" s="6" t="n"/>
      <c r="F19" s="5" t="n"/>
      <c r="G19" s="6">
        <f>IFERROR(E19*(1-F19/100),"")</f>
        <v/>
      </c>
      <c r="H19" s="5" t="inlineStr"/>
      <c r="I19" s="5" t="inlineStr"/>
      <c r="J19" s="5" t="inlineStr"/>
      <c r="K19" s="5" t="inlineStr">
        <is>
          <t>未开始</t>
        </is>
      </c>
    </row>
    <row r="20">
      <c r="A20" s="5" t="n">
        <v>17</v>
      </c>
      <c r="B20" s="5" t="inlineStr"/>
      <c r="C20" s="5" t="inlineStr"/>
      <c r="D20" s="5" t="inlineStr"/>
      <c r="E20" s="6" t="n"/>
      <c r="F20" s="5" t="n"/>
      <c r="G20" s="6">
        <f>IFERROR(E20*(1-F20/100),"")</f>
        <v/>
      </c>
      <c r="H20" s="5" t="inlineStr"/>
      <c r="I20" s="5" t="inlineStr"/>
      <c r="J20" s="5" t="inlineStr"/>
      <c r="K20" s="5" t="inlineStr">
        <is>
          <t>未开始</t>
        </is>
      </c>
    </row>
    <row r="21">
      <c r="A21" s="5" t="n">
        <v>18</v>
      </c>
      <c r="B21" s="5" t="inlineStr"/>
      <c r="C21" s="5" t="inlineStr"/>
      <c r="D21" s="5" t="inlineStr"/>
      <c r="E21" s="6" t="n"/>
      <c r="F21" s="5" t="n"/>
      <c r="G21" s="6">
        <f>IFERROR(E21*(1-F21/100),"")</f>
        <v/>
      </c>
      <c r="H21" s="5" t="inlineStr"/>
      <c r="I21" s="5" t="inlineStr"/>
      <c r="J21" s="5" t="inlineStr"/>
      <c r="K21" s="5" t="inlineStr">
        <is>
          <t>未开始</t>
        </is>
      </c>
    </row>
    <row r="22">
      <c r="A22" s="5" t="n">
        <v>19</v>
      </c>
      <c r="B22" s="5" t="inlineStr"/>
      <c r="C22" s="5" t="inlineStr"/>
      <c r="D22" s="5" t="inlineStr"/>
      <c r="E22" s="6" t="n"/>
      <c r="F22" s="5" t="n"/>
      <c r="G22" s="6">
        <f>IFERROR(E22*(1-F22/100),"")</f>
        <v/>
      </c>
      <c r="H22" s="5" t="inlineStr"/>
      <c r="I22" s="5" t="inlineStr"/>
      <c r="J22" s="5" t="inlineStr"/>
      <c r="K22" s="5" t="inlineStr">
        <is>
          <t>未开始</t>
        </is>
      </c>
    </row>
    <row r="23">
      <c r="A23" s="5" t="n">
        <v>20</v>
      </c>
      <c r="B23" s="5" t="inlineStr"/>
      <c r="C23" s="5" t="inlineStr"/>
      <c r="D23" s="5" t="inlineStr"/>
      <c r="E23" s="6" t="n"/>
      <c r="F23" s="5" t="n"/>
      <c r="G23" s="6">
        <f>IFERROR(E23*(1-F23/100),"")</f>
        <v/>
      </c>
      <c r="H23" s="5" t="inlineStr"/>
      <c r="I23" s="5" t="inlineStr"/>
      <c r="J23" s="5" t="inlineStr"/>
      <c r="K23" s="5" t="inlineStr">
        <is>
          <t>未开始</t>
        </is>
      </c>
    </row>
  </sheetData>
  <dataValidations count="2">
    <dataValidation sqref="B4:B23" showDropDown="0" showInputMessage="0" showErrorMessage="0" allowBlank="1" type="list">
      <formula1>"源头替代,过程控制,末端回用"</formula1>
    </dataValidation>
    <dataValidation sqref="K4:K23" showDropDown="0" showInputMessage="0" showErrorMessage="0" allowBlank="1" type="list">
      <formula1>"未开始,进行中,已完成,已放弃"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34" customWidth="1" min="3" max="3"/>
    <col width="30" customWidth="1" min="4" max="4"/>
    <col width="26" customWidth="1" min="5" max="5"/>
    <col width="10" customWidth="1" min="6" max="6"/>
    <col width="14" customWidth="1" min="7" max="7"/>
    <col width="12" customWidth="1" min="8" max="8"/>
    <col width="12" customWidth="1" min="9" max="9"/>
    <col width="14" customWidth="1" min="11" max="11"/>
    <col width="10" customWidth="1" min="12" max="12"/>
  </cols>
  <sheetData>
    <row r="1">
      <c r="A1" s="1" t="inlineStr">
        <is>
          <t>退回补正跟踪表（先补说明材料、再改数字；改完留痕，别直接改平）</t>
        </is>
      </c>
    </row>
    <row r="3" ht="32" customHeight="1">
      <c r="A3" s="2" t="inlineStr">
        <is>
          <t>序号</t>
        </is>
      </c>
      <c r="B3" s="2" t="inlineStr">
        <is>
          <t>收到退回日期</t>
        </is>
      </c>
      <c r="C3" s="2" t="inlineStr">
        <is>
          <t>退回指出的项（照抄原文）</t>
        </is>
      </c>
      <c r="D3" s="2" t="inlineStr">
        <is>
          <t>先补的说明材料</t>
        </is>
      </c>
      <c r="E3" s="2" t="inlineStr">
        <is>
          <t>改了哪个数（原值→新值）</t>
        </is>
      </c>
      <c r="F3" s="2" t="inlineStr">
        <is>
          <t>复核人</t>
        </is>
      </c>
      <c r="G3" s="2" t="inlineStr">
        <is>
          <t>复核结论（下拉）</t>
        </is>
      </c>
      <c r="H3" s="2" t="inlineStr">
        <is>
          <t>闭环日期</t>
        </is>
      </c>
      <c r="I3" s="2" t="inlineStr">
        <is>
          <t>是否闭环（自动）</t>
        </is>
      </c>
      <c r="K3" s="3" t="inlineStr">
        <is>
          <t>本表统计</t>
        </is>
      </c>
      <c r="L3" s="4" t="n"/>
    </row>
    <row r="4">
      <c r="A4" s="5" t="n">
        <v>1</v>
      </c>
      <c r="B4" s="5" t="inlineStr"/>
      <c r="C4" s="5" t="inlineStr"/>
      <c r="D4" s="5" t="inlineStr"/>
      <c r="E4" s="5" t="inlineStr"/>
      <c r="F4" s="5" t="inlineStr"/>
      <c r="G4" s="5" t="inlineStr">
        <is>
          <t>待复核</t>
        </is>
      </c>
      <c r="H4" s="5" t="inlineStr"/>
      <c r="I4" s="5">
        <f>IF(AND(G4="已通过",H4&lt;&gt;""),"已闭环","未闭环")</f>
        <v/>
      </c>
      <c r="K4" s="3" t="inlineStr">
        <is>
          <t>退回条数</t>
        </is>
      </c>
      <c r="L4" s="4">
        <f>COUNTA(C4:C18)</f>
        <v/>
      </c>
    </row>
    <row r="5">
      <c r="A5" s="5" t="n">
        <v>2</v>
      </c>
      <c r="B5" s="5" t="inlineStr"/>
      <c r="C5" s="5" t="inlineStr"/>
      <c r="D5" s="5" t="inlineStr"/>
      <c r="E5" s="5" t="inlineStr"/>
      <c r="F5" s="5" t="inlineStr"/>
      <c r="G5" s="5" t="inlineStr">
        <is>
          <t>待复核</t>
        </is>
      </c>
      <c r="H5" s="5" t="inlineStr"/>
      <c r="I5" s="5">
        <f>IF(AND(G5="已通过",H5&lt;&gt;""),"已闭环","未闭环")</f>
        <v/>
      </c>
      <c r="K5" s="3" t="inlineStr">
        <is>
          <t>已闭环</t>
        </is>
      </c>
      <c r="L5" s="4">
        <f>COUNTIF(I4:I18,"已闭环")</f>
        <v/>
      </c>
    </row>
    <row r="6">
      <c r="A6" s="5" t="n">
        <v>3</v>
      </c>
      <c r="B6" s="5" t="inlineStr"/>
      <c r="C6" s="5" t="inlineStr"/>
      <c r="D6" s="5" t="inlineStr"/>
      <c r="E6" s="5" t="inlineStr"/>
      <c r="F6" s="5" t="inlineStr"/>
      <c r="G6" s="5" t="inlineStr">
        <is>
          <t>待复核</t>
        </is>
      </c>
      <c r="H6" s="5" t="inlineStr"/>
      <c r="I6" s="5">
        <f>IF(AND(G6="已通过",H6&lt;&gt;""),"已闭环","未闭环")</f>
        <v/>
      </c>
      <c r="K6" s="3" t="inlineStr">
        <is>
          <t>未闭环</t>
        </is>
      </c>
      <c r="L6" s="4">
        <f>COUNTIF(I4:I18,"未闭环")</f>
        <v/>
      </c>
    </row>
    <row r="7">
      <c r="A7" s="5" t="n">
        <v>4</v>
      </c>
      <c r="B7" s="5" t="inlineStr"/>
      <c r="C7" s="5" t="inlineStr"/>
      <c r="D7" s="5" t="inlineStr"/>
      <c r="E7" s="5" t="inlineStr"/>
      <c r="F7" s="5" t="inlineStr"/>
      <c r="G7" s="5" t="inlineStr">
        <is>
          <t>待复核</t>
        </is>
      </c>
      <c r="H7" s="5" t="inlineStr"/>
      <c r="I7" s="5">
        <f>IF(AND(G7="已通过",H7&lt;&gt;""),"已闭环","未闭环")</f>
        <v/>
      </c>
    </row>
    <row r="8">
      <c r="A8" s="5" t="n">
        <v>5</v>
      </c>
      <c r="B8" s="5" t="inlineStr"/>
      <c r="C8" s="5" t="inlineStr"/>
      <c r="D8" s="5" t="inlineStr"/>
      <c r="E8" s="5" t="inlineStr"/>
      <c r="F8" s="5" t="inlineStr"/>
      <c r="G8" s="5" t="inlineStr">
        <is>
          <t>待复核</t>
        </is>
      </c>
      <c r="H8" s="5" t="inlineStr"/>
      <c r="I8" s="5">
        <f>IF(AND(G8="已通过",H8&lt;&gt;""),"已闭环","未闭环")</f>
        <v/>
      </c>
    </row>
    <row r="9">
      <c r="A9" s="5" t="n">
        <v>6</v>
      </c>
      <c r="B9" s="5" t="inlineStr"/>
      <c r="C9" s="5" t="inlineStr"/>
      <c r="D9" s="5" t="inlineStr"/>
      <c r="E9" s="5" t="inlineStr"/>
      <c r="F9" s="5" t="inlineStr"/>
      <c r="G9" s="5" t="inlineStr">
        <is>
          <t>待复核</t>
        </is>
      </c>
      <c r="H9" s="5" t="inlineStr"/>
      <c r="I9" s="5">
        <f>IF(AND(G9="已通过",H9&lt;&gt;""),"已闭环","未闭环")</f>
        <v/>
      </c>
    </row>
    <row r="10">
      <c r="A10" s="5" t="n">
        <v>7</v>
      </c>
      <c r="B10" s="5" t="inlineStr"/>
      <c r="C10" s="5" t="inlineStr"/>
      <c r="D10" s="5" t="inlineStr"/>
      <c r="E10" s="5" t="inlineStr"/>
      <c r="F10" s="5" t="inlineStr"/>
      <c r="G10" s="5" t="inlineStr">
        <is>
          <t>待复核</t>
        </is>
      </c>
      <c r="H10" s="5" t="inlineStr"/>
      <c r="I10" s="5">
        <f>IF(AND(G10="已通过",H10&lt;&gt;""),"已闭环","未闭环")</f>
        <v/>
      </c>
    </row>
    <row r="11">
      <c r="A11" s="5" t="n">
        <v>8</v>
      </c>
      <c r="B11" s="5" t="inlineStr"/>
      <c r="C11" s="5" t="inlineStr"/>
      <c r="D11" s="5" t="inlineStr"/>
      <c r="E11" s="5" t="inlineStr"/>
      <c r="F11" s="5" t="inlineStr"/>
      <c r="G11" s="5" t="inlineStr">
        <is>
          <t>待复核</t>
        </is>
      </c>
      <c r="H11" s="5" t="inlineStr"/>
      <c r="I11" s="5">
        <f>IF(AND(G11="已通过",H11&lt;&gt;""),"已闭环","未闭环")</f>
        <v/>
      </c>
    </row>
    <row r="12">
      <c r="A12" s="5" t="n">
        <v>9</v>
      </c>
      <c r="B12" s="5" t="inlineStr"/>
      <c r="C12" s="5" t="inlineStr"/>
      <c r="D12" s="5" t="inlineStr"/>
      <c r="E12" s="5" t="inlineStr"/>
      <c r="F12" s="5" t="inlineStr"/>
      <c r="G12" s="5" t="inlineStr">
        <is>
          <t>待复核</t>
        </is>
      </c>
      <c r="H12" s="5" t="inlineStr"/>
      <c r="I12" s="5">
        <f>IF(AND(G12="已通过",H12&lt;&gt;""),"已闭环","未闭环")</f>
        <v/>
      </c>
    </row>
    <row r="13">
      <c r="A13" s="5" t="n">
        <v>10</v>
      </c>
      <c r="B13" s="5" t="inlineStr"/>
      <c r="C13" s="5" t="inlineStr"/>
      <c r="D13" s="5" t="inlineStr"/>
      <c r="E13" s="5" t="inlineStr"/>
      <c r="F13" s="5" t="inlineStr"/>
      <c r="G13" s="5" t="inlineStr">
        <is>
          <t>待复核</t>
        </is>
      </c>
      <c r="H13" s="5" t="inlineStr"/>
      <c r="I13" s="5">
        <f>IF(AND(G13="已通过",H13&lt;&gt;""),"已闭环","未闭环")</f>
        <v/>
      </c>
    </row>
    <row r="14">
      <c r="A14" s="5" t="n">
        <v>11</v>
      </c>
      <c r="B14" s="5" t="inlineStr"/>
      <c r="C14" s="5" t="inlineStr"/>
      <c r="D14" s="5" t="inlineStr"/>
      <c r="E14" s="5" t="inlineStr"/>
      <c r="F14" s="5" t="inlineStr"/>
      <c r="G14" s="5" t="inlineStr">
        <is>
          <t>待复核</t>
        </is>
      </c>
      <c r="H14" s="5" t="inlineStr"/>
      <c r="I14" s="5">
        <f>IF(AND(G14="已通过",H14&lt;&gt;""),"已闭环","未闭环")</f>
        <v/>
      </c>
    </row>
    <row r="15">
      <c r="A15" s="5" t="n">
        <v>12</v>
      </c>
      <c r="B15" s="5" t="inlineStr"/>
      <c r="C15" s="5" t="inlineStr"/>
      <c r="D15" s="5" t="inlineStr"/>
      <c r="E15" s="5" t="inlineStr"/>
      <c r="F15" s="5" t="inlineStr"/>
      <c r="G15" s="5" t="inlineStr">
        <is>
          <t>待复核</t>
        </is>
      </c>
      <c r="H15" s="5" t="inlineStr"/>
      <c r="I15" s="5">
        <f>IF(AND(G15="已通过",H15&lt;&gt;""),"已闭环","未闭环")</f>
        <v/>
      </c>
    </row>
    <row r="16">
      <c r="A16" s="5" t="n">
        <v>13</v>
      </c>
      <c r="B16" s="5" t="inlineStr"/>
      <c r="C16" s="5" t="inlineStr"/>
      <c r="D16" s="5" t="inlineStr"/>
      <c r="E16" s="5" t="inlineStr"/>
      <c r="F16" s="5" t="inlineStr"/>
      <c r="G16" s="5" t="inlineStr">
        <is>
          <t>待复核</t>
        </is>
      </c>
      <c r="H16" s="5" t="inlineStr"/>
      <c r="I16" s="5">
        <f>IF(AND(G16="已通过",H16&lt;&gt;""),"已闭环","未闭环")</f>
        <v/>
      </c>
    </row>
    <row r="17">
      <c r="A17" s="5" t="n">
        <v>14</v>
      </c>
      <c r="B17" s="5" t="inlineStr"/>
      <c r="C17" s="5" t="inlineStr"/>
      <c r="D17" s="5" t="inlineStr"/>
      <c r="E17" s="5" t="inlineStr"/>
      <c r="F17" s="5" t="inlineStr"/>
      <c r="G17" s="5" t="inlineStr">
        <is>
          <t>待复核</t>
        </is>
      </c>
      <c r="H17" s="5" t="inlineStr"/>
      <c r="I17" s="5">
        <f>IF(AND(G17="已通过",H17&lt;&gt;""),"已闭环","未闭环")</f>
        <v/>
      </c>
    </row>
    <row r="18">
      <c r="A18" s="5" t="n">
        <v>15</v>
      </c>
      <c r="B18" s="5" t="inlineStr"/>
      <c r="C18" s="5" t="inlineStr"/>
      <c r="D18" s="5" t="inlineStr"/>
      <c r="E18" s="5" t="inlineStr"/>
      <c r="F18" s="5" t="inlineStr"/>
      <c r="G18" s="5" t="inlineStr">
        <is>
          <t>待复核</t>
        </is>
      </c>
      <c r="H18" s="5" t="inlineStr"/>
      <c r="I18" s="5">
        <f>IF(AND(G18="已通过",H18&lt;&gt;""),"已闭环","未闭环")</f>
        <v/>
      </c>
    </row>
  </sheetData>
  <dataValidations count="1">
    <dataValidation sqref="G4:G18" showDropDown="0" showInputMessage="0" showErrorMessage="0" allowBlank="1" type="list">
      <formula1>"待复核,已通过,需再补"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26" customWidth="1" min="3" max="3"/>
    <col width="12" customWidth="1" min="4" max="4"/>
    <col width="30" customWidth="1" min="5" max="5"/>
    <col width="12" customWidth="1" min="6" max="6"/>
    <col width="14" customWidth="1" min="8" max="8"/>
    <col width="16" customWidth="1" min="9" max="9"/>
  </cols>
  <sheetData>
    <row r="1">
      <c r="A1" s="1" t="inlineStr">
        <is>
          <t>备案前十二项资料自检（有无下拉；最后一行自动统计已备项数，缺 3 项以上先别提交）</t>
        </is>
      </c>
    </row>
    <row r="3" ht="32" customHeight="1">
      <c r="A3" s="2" t="inlineStr">
        <is>
          <t>序号</t>
        </is>
      </c>
      <c r="B3" s="2" t="inlineStr">
        <is>
          <t>资料</t>
        </is>
      </c>
      <c r="C3" s="2" t="inlineStr">
        <is>
          <t>从哪来</t>
        </is>
      </c>
      <c r="D3" s="2" t="inlineStr">
        <is>
          <t>有无（下拉）</t>
        </is>
      </c>
      <c r="E3" s="2" t="inlineStr">
        <is>
          <t>缺漏说明</t>
        </is>
      </c>
      <c r="F3" s="2" t="inlineStr">
        <is>
          <t>补齐日期</t>
        </is>
      </c>
      <c r="H3" s="3" t="inlineStr">
        <is>
          <t>自检结果</t>
        </is>
      </c>
      <c r="I3" s="4" t="n"/>
    </row>
    <row r="4">
      <c r="A4" s="5" t="n">
        <v>1</v>
      </c>
      <c r="B4" s="5" t="inlineStr">
        <is>
          <t>上年度危废管理计划（原表）</t>
        </is>
      </c>
      <c r="C4" s="5" t="inlineStr">
        <is>
          <t>上年备案件／内部存档</t>
        </is>
      </c>
      <c r="D4" s="5" t="inlineStr">
        <is>
          <t>无</t>
        </is>
      </c>
      <c r="E4" s="5" t="inlineStr"/>
      <c r="F4" s="5" t="inlineStr"/>
      <c r="H4" s="3" t="inlineStr">
        <is>
          <t>已备项数</t>
        </is>
      </c>
      <c r="I4" s="4">
        <f>COUNTIF(D4:D15,"有")</f>
        <v/>
      </c>
    </row>
    <row r="5">
      <c r="A5" s="5" t="n">
        <v>2</v>
      </c>
      <c r="B5" s="5" t="inlineStr">
        <is>
          <t>上年度实际产生量汇总（按品种）</t>
        </is>
      </c>
      <c r="C5" s="5" t="inlineStr">
        <is>
          <t>称重记录／入库台账</t>
        </is>
      </c>
      <c r="D5" s="5" t="inlineStr">
        <is>
          <t>无</t>
        </is>
      </c>
      <c r="E5" s="5" t="inlineStr"/>
      <c r="F5" s="5" t="inlineStr"/>
      <c r="H5" s="3" t="inlineStr">
        <is>
          <t>缺失项数</t>
        </is>
      </c>
      <c r="I5" s="4">
        <f>12-I4</f>
        <v/>
      </c>
    </row>
    <row r="6">
      <c r="A6" s="5" t="n">
        <v>3</v>
      </c>
      <c r="B6" s="5" t="inlineStr">
        <is>
          <t>上年度转移量与联单清单</t>
        </is>
      </c>
      <c r="C6" s="5" t="inlineStr">
        <is>
          <t>联单接收量</t>
        </is>
      </c>
      <c r="D6" s="5" t="inlineStr">
        <is>
          <t>无</t>
        </is>
      </c>
      <c r="E6" s="5" t="inlineStr"/>
      <c r="F6" s="5" t="inlineStr"/>
      <c r="H6" s="3" t="inlineStr">
        <is>
          <t>结论</t>
        </is>
      </c>
      <c r="I6" s="7">
        <f>IF(I5&gt;=3,"先补资料再提交","可提交")</f>
        <v/>
      </c>
    </row>
    <row r="7">
      <c r="A7" s="5" t="n">
        <v>4</v>
      </c>
      <c r="B7" s="5" t="inlineStr">
        <is>
          <t>年末实盘库存表</t>
        </is>
      </c>
      <c r="C7" s="5" t="inlineStr">
        <is>
          <t>年度盘点记录</t>
        </is>
      </c>
      <c r="D7" s="5" t="inlineStr">
        <is>
          <t>无</t>
        </is>
      </c>
      <c r="E7" s="5" t="inlineStr"/>
      <c r="F7" s="5" t="inlineStr"/>
    </row>
    <row r="8">
      <c r="A8" s="5" t="n">
        <v>5</v>
      </c>
      <c r="B8" s="5" t="inlineStr">
        <is>
          <t>危废种类与八位代码对照表</t>
        </is>
      </c>
      <c r="C8" s="5" t="inlineStr">
        <is>
          <t>环评文件／现行名录</t>
        </is>
      </c>
      <c r="D8" s="5" t="inlineStr">
        <is>
          <t>无</t>
        </is>
      </c>
      <c r="E8" s="5" t="inlineStr"/>
      <c r="F8" s="5" t="inlineStr"/>
    </row>
    <row r="9">
      <c r="A9" s="5" t="n">
        <v>6</v>
      </c>
      <c r="B9" s="5" t="inlineStr">
        <is>
          <t>主要产废环节与工序说明</t>
        </is>
      </c>
      <c r="C9" s="5" t="inlineStr">
        <is>
          <t>工艺流程图／车间清单</t>
        </is>
      </c>
      <c r="D9" s="5" t="inlineStr">
        <is>
          <t>无</t>
        </is>
      </c>
      <c r="E9" s="5" t="inlineStr"/>
      <c r="F9" s="5" t="inlineStr"/>
    </row>
    <row r="10">
      <c r="A10" s="5" t="n">
        <v>7</v>
      </c>
      <c r="B10" s="5" t="inlineStr">
        <is>
          <t>减量措施说明</t>
        </is>
      </c>
      <c r="C10" s="5" t="inlineStr">
        <is>
          <t>内部方案与考核办法</t>
        </is>
      </c>
      <c r="D10" s="5" t="inlineStr">
        <is>
          <t>无</t>
        </is>
      </c>
      <c r="E10" s="5" t="inlineStr"/>
      <c r="F10" s="5" t="inlineStr"/>
    </row>
    <row r="11">
      <c r="A11" s="5" t="n">
        <v>8</v>
      </c>
      <c r="B11" s="5" t="inlineStr">
        <is>
          <t>自行处置设施与许可依据</t>
        </is>
      </c>
      <c r="C11" s="5" t="inlineStr">
        <is>
          <t>许可文件／设施台账</t>
        </is>
      </c>
      <c r="D11" s="5" t="inlineStr">
        <is>
          <t>无</t>
        </is>
      </c>
      <c r="E11" s="5" t="inlineStr"/>
      <c r="F11" s="5" t="inlineStr"/>
    </row>
    <row r="12">
      <c r="A12" s="5" t="n">
        <v>9</v>
      </c>
      <c r="B12" s="5" t="inlineStr">
        <is>
          <t>受托方资质（经营许可＋运输）</t>
        </is>
      </c>
      <c r="C12" s="5" t="inlineStr">
        <is>
          <t>受托方提供</t>
        </is>
      </c>
      <c r="D12" s="5" t="inlineStr">
        <is>
          <t>无</t>
        </is>
      </c>
      <c r="E12" s="5" t="inlineStr"/>
      <c r="F12" s="5" t="inlineStr"/>
    </row>
    <row r="13">
      <c r="A13" s="5" t="n">
        <v>10</v>
      </c>
      <c r="B13" s="5" t="inlineStr">
        <is>
          <t>贮存设施基本情况</t>
        </is>
      </c>
      <c r="C13" s="5" t="inlineStr">
        <is>
          <t>现场与设计资料</t>
        </is>
      </c>
      <c r="D13" s="5" t="inlineStr">
        <is>
          <t>无</t>
        </is>
      </c>
      <c r="E13" s="5" t="inlineStr"/>
      <c r="F13" s="5" t="inlineStr"/>
    </row>
    <row r="14">
      <c r="A14" s="5" t="n">
        <v>11</v>
      </c>
      <c r="B14" s="5" t="inlineStr">
        <is>
          <t>现行管理制度与岗位职责版本</t>
        </is>
      </c>
      <c r="C14" s="5" t="inlineStr">
        <is>
          <t>制度文件</t>
        </is>
      </c>
      <c r="D14" s="5" t="inlineStr">
        <is>
          <t>无</t>
        </is>
      </c>
      <c r="E14" s="5" t="inlineStr"/>
      <c r="F14" s="5" t="inlineStr"/>
    </row>
    <row r="15">
      <c r="A15" s="5" t="n">
        <v>12</v>
      </c>
      <c r="B15" s="5" t="inlineStr">
        <is>
          <t>上年度偏差说明与支撑材料</t>
        </is>
      </c>
      <c r="C15" s="5" t="inlineStr">
        <is>
          <t>内部说明＋附件</t>
        </is>
      </c>
      <c r="D15" s="5" t="inlineStr">
        <is>
          <t>无</t>
        </is>
      </c>
      <c r="E15" s="5" t="inlineStr"/>
      <c r="F15" s="5" t="inlineStr"/>
    </row>
  </sheetData>
  <dataValidations count="1">
    <dataValidation sqref="D4:D15" showDropDown="0" showInputMessage="0" showErrorMessage="0" allowBlank="1" type="list">
      <formula1>"有,部分,无"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8" t="inlineStr">
        <is>
          <t>使用说明与三条硬提醒</t>
        </is>
      </c>
    </row>
    <row r="2">
      <c r="A2" s="9" t="inlineStr"/>
      <c r="B2" s="10" t="inlineStr"/>
    </row>
    <row r="3">
      <c r="A3" s="9" t="inlineStr">
        <is>
          <t>这份表解决什么</t>
        </is>
      </c>
      <c r="B3" s="10" t="inlineStr">
        <is>
          <t>管理计划退回的两处高频项：变动没说明、减量措施空泛。四张表分别管“变了什么”“减在哪”“被退回后怎么补”“资料齐不齐”。</t>
        </is>
      </c>
    </row>
    <row r="4">
      <c r="A4" s="9" t="inlineStr"/>
      <c r="B4" s="10" t="inlineStr"/>
    </row>
    <row r="5">
      <c r="A5" s="9" t="inlineStr">
        <is>
          <t>硬提醒 1</t>
        </is>
      </c>
      <c r="B5" s="10" t="inlineStr">
        <is>
          <t>本表不含任何法定日期、减量比例、处罚口径。所有阈值都是可改输入项：属地通知变了，只改单元格，不改公式。</t>
        </is>
      </c>
    </row>
    <row r="6">
      <c r="A6" s="9" t="inlineStr">
        <is>
          <t>硬提醒 2</t>
        </is>
      </c>
      <c r="B6" s="10" t="inlineStr">
        <is>
          <t>“是否需重新备案”一栏默认“待属地确认”，必须拿到属地答复后再改，不要在系统里先改历史数据。</t>
        </is>
      </c>
    </row>
    <row r="7">
      <c r="A7" s="9" t="inlineStr">
        <is>
          <t>硬提醒 3</t>
        </is>
      </c>
      <c r="B7" s="10" t="inlineStr">
        <is>
          <t>减量只算源头替代与过程控制；委外处置只是转移，不能算减量，末端自行处置量单独列。</t>
        </is>
      </c>
    </row>
    <row r="8">
      <c r="A8" s="9" t="inlineStr"/>
      <c r="B8" s="10" t="inlineStr"/>
    </row>
    <row r="9">
      <c r="A9" s="9" t="inlineStr">
        <is>
          <t>表 1 · 变更登记</t>
        </is>
      </c>
      <c r="B9" s="10" t="inlineStr">
        <is>
          <t>每次变动一行：四类情形下拉、受影响口径、是否需重新备案、属地答复留痕、补正材料状态（自动统计未齐条数）。</t>
        </is>
      </c>
    </row>
    <row r="10">
      <c r="A10" s="9" t="inlineStr">
        <is>
          <t>表 2 · 减量措施台账</t>
        </is>
      </c>
      <c r="B10" s="10" t="inlineStr">
        <is>
          <t>一行措施对一个八位代码：填基准量与目标减量百分比，目标量自动算；下方自动合计基准量与目标量。</t>
        </is>
      </c>
    </row>
    <row r="11">
      <c r="A11" s="9" t="inlineStr">
        <is>
          <t>表 3 · 退回补正跟踪</t>
        </is>
      </c>
      <c r="B11" s="10" t="inlineStr">
        <is>
          <t>照抄退回原文 → 先补说明材料 → 再改数并写原值/新值 → 复核人签 → 自动判是否闭环。</t>
        </is>
      </c>
    </row>
    <row r="12">
      <c r="A12" s="9" t="inlineStr">
        <is>
          <t>表 4 · 十二项自检</t>
        </is>
      </c>
      <c r="B12" s="10" t="inlineStr">
        <is>
          <t>逐项选“有/部分/无”，右下自动算已备与缺失项数；缺 3 项以上提示“先补资料再提交”。</t>
        </is>
      </c>
    </row>
    <row r="13">
      <c r="A13" s="9" t="inlineStr"/>
      <c r="B13" s="10" t="inlineStr"/>
    </row>
    <row r="14">
      <c r="A14" s="9" t="inlineStr">
        <is>
          <t>配套页面</t>
        </is>
      </c>
      <c r="B14" s="10" t="inlineStr">
        <is>
          <t>https://bzhb.hnqlxny.cn/hazardous-waste-management-plan.html</t>
        </is>
      </c>
    </row>
    <row r="15">
      <c r="A15" s="9" t="inlineStr">
        <is>
          <t>更多表格</t>
        </is>
      </c>
      <c r="B15" s="10" t="inlineStr">
        <is>
          <t>https://bzhb.hnqlxny.cn/hazardous-waste-template-downloads.html</t>
        </is>
      </c>
    </row>
    <row r="16">
      <c r="A16" s="9" t="inlineStr">
        <is>
          <t>口径声明</t>
        </is>
      </c>
      <c r="B16" s="10" t="inlineStr">
        <is>
          <t>本表为内部管理工具，不替代主管部门要求；具体表项、时限、格式以属地生态环境部门当年口径为准。</t>
        </is>
      </c>
    </row>
    <row r="17">
      <c r="A17" s="9" t="inlineStr"/>
      <c r="B17" s="10" t="inlineStr"/>
    </row>
    <row r="18">
      <c r="A18" s="9" t="inlineStr">
        <is>
          <t>河南白泽环保科技有限公司</t>
        </is>
      </c>
      <c r="B18" s="10" t="inlineStr">
        <is>
          <t>危废物联网｜称重台账｜标签打印｜电子台账 ｜17719866166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2026-10-27T13:37:52Z</dcterms:created>
  <dcterms:modified xmlns:dcterms="http://purl.org/dc/terms/" xmlns:xsi="http://www.w3.org/2001/XMLSchema-instance" xsi:type="dcterms:W3CDTF">2026-10-27T13:37:52Z</dcterms:modified>
</cp:coreProperties>
</file>