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-种类与代码摸底" sheetId="1" state="visible" r:id="rId1"/>
    <sheet xmlns:r="http://schemas.openxmlformats.org/officeDocument/2006/relationships" name="2-容器与标签核对" sheetId="2" state="visible" r:id="rId2"/>
    <sheet xmlns:r="http://schemas.openxmlformats.org/officeDocument/2006/relationships" name="3-月度记录底稿" sheetId="3" state="visible" r:id="rId3"/>
    <sheet xmlns:r="http://schemas.openxmlformats.org/officeDocument/2006/relationships" name="4-交接与转移登记" sheetId="4" state="visible" r:id="rId4"/>
    <sheet xmlns:r="http://schemas.openxmlformats.org/officeDocument/2006/relationships" name="5-使用说明与检查清单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1E4B3A"/>
      <sz val="13"/>
    </font>
    <font>
      <color rgb="005B6B66"/>
      <sz val="10"/>
    </font>
    <font>
      <b val="1"/>
      <color rgb="00FFFFFF"/>
      <sz val="10"/>
    </font>
    <font>
      <sz val="10"/>
    </font>
    <font>
      <b val="1"/>
      <sz val="10"/>
    </font>
    <font>
      <color rgb="005B6B66"/>
      <sz val="9"/>
    </font>
    <font>
      <color rgb="00000000"/>
      <sz val="10"/>
    </font>
  </fonts>
  <fills count="3">
    <fill>
      <patternFill/>
    </fill>
    <fill>
      <patternFill patternType="gray125"/>
    </fill>
    <fill>
      <patternFill patternType="solid">
        <fgColor rgb="002F6B52"/>
      </patternFill>
    </fill>
  </fills>
  <borders count="2">
    <border>
      <left/>
      <right/>
      <top/>
      <bottom/>
      <diagonal/>
    </border>
    <border>
      <left style="thin">
        <color rgb="00BFCFC7"/>
      </left>
      <right style="thin">
        <color rgb="00BFCFC7"/>
      </right>
      <top style="thin">
        <color rgb="00BFCFC7"/>
      </top>
      <bottom style="thin">
        <color rgb="00BFCFC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164" fontId="4" fillId="0" borderId="1" applyAlignment="1" pivotButton="0" quotePrefix="0" xfId="0">
      <alignment vertical="top" wrapText="1"/>
    </xf>
    <xf numFmtId="0" fontId="6" fillId="0" borderId="0" pivotButton="0" quotePrefix="0" xfId="0"/>
    <xf numFmtId="2" fontId="4" fillId="0" borderId="1" applyAlignment="1" pivotButton="0" quotePrefix="0" xfId="0">
      <alignment vertical="top" wrapText="1"/>
    </xf>
    <xf numFmtId="10" fontId="4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4" customWidth="1" min="3" max="3"/>
    <col width="16" customWidth="1" min="4" max="4"/>
    <col width="12" customWidth="1" min="5" max="5"/>
    <col width="14" customWidth="1" min="6" max="6"/>
    <col width="10" customWidth="1" min="7" max="7"/>
    <col width="11" customWidth="1" min="8" max="8"/>
    <col width="10" customWidth="1" min="9" max="9"/>
    <col width="14" customWidth="1" min="10" max="10"/>
    <col width="26" customWidth="1" min="11" max="11"/>
  </cols>
  <sheetData>
    <row r="1" ht="26" customHeight="1">
      <c r="A1" s="1" t="inlineStr">
        <is>
          <t>小微产废单位：危废种类与代码摸底表</t>
        </is>
      </c>
    </row>
    <row r="2" ht="34" customHeight="1">
      <c r="A2" s="2" t="inlineStr">
        <is>
          <t>先把「现场叫法」和「拟归代码」分开填，代码一列必须由了解名录的人复核后再定，不要用俗称直接当代码。月产生量允许填估算值，但同一行前后要一致。</t>
        </is>
      </c>
    </row>
    <row r="3" ht="30" customHeight="1">
      <c r="A3" s="3" t="inlineStr">
        <is>
          <t>序号</t>
        </is>
      </c>
      <c r="B3" s="3" t="inlineStr">
        <is>
          <t>工序／区域</t>
        </is>
      </c>
      <c r="C3" s="3" t="inlineStr">
        <is>
          <t>废物名称（现场叫法）</t>
        </is>
      </c>
      <c r="D3" s="3" t="inlineStr">
        <is>
          <t>拟归危废代码</t>
        </is>
      </c>
      <c r="E3" s="3" t="inlineStr">
        <is>
          <t>月产生量(kg)</t>
        </is>
      </c>
      <c r="F3" s="3" t="inlineStr">
        <is>
          <t>包装形式</t>
        </is>
      </c>
      <c r="G3" s="3" t="inlineStr">
        <is>
          <t>容器数量</t>
        </is>
      </c>
      <c r="H3" s="3" t="inlineStr">
        <is>
          <t>是否已贴标</t>
        </is>
      </c>
      <c r="I3" s="3" t="inlineStr">
        <is>
          <t>责任人</t>
        </is>
      </c>
      <c r="J3" s="3" t="inlineStr">
        <is>
          <t>代码是否已核实</t>
        </is>
      </c>
      <c r="K3" s="3" t="inlineStr">
        <is>
          <t>备注</t>
        </is>
      </c>
    </row>
    <row r="4" ht="30" customHeight="1">
      <c r="A4" s="4" t="n">
        <v>1</v>
      </c>
      <c r="B4" s="4" t="inlineStr"/>
      <c r="C4" s="4" t="inlineStr"/>
      <c r="D4" s="4" t="inlineStr"/>
      <c r="E4" s="4" t="inlineStr"/>
      <c r="F4" s="4" t="inlineStr"/>
      <c r="G4" s="4" t="inlineStr"/>
      <c r="H4" s="4" t="inlineStr">
        <is>
          <t>否</t>
        </is>
      </c>
      <c r="I4" s="4" t="inlineStr"/>
      <c r="J4" s="4" t="inlineStr">
        <is>
          <t>否</t>
        </is>
      </c>
      <c r="K4" s="4" t="inlineStr"/>
    </row>
    <row r="5" ht="30" customHeight="1">
      <c r="A5" s="4" t="n">
        <v>2</v>
      </c>
      <c r="B5" s="4" t="inlineStr"/>
      <c r="C5" s="4" t="inlineStr"/>
      <c r="D5" s="4" t="inlineStr"/>
      <c r="E5" s="4" t="inlineStr"/>
      <c r="F5" s="4" t="inlineStr"/>
      <c r="G5" s="4" t="inlineStr"/>
      <c r="H5" s="4" t="inlineStr">
        <is>
          <t>否</t>
        </is>
      </c>
      <c r="I5" s="4" t="inlineStr"/>
      <c r="J5" s="4" t="inlineStr">
        <is>
          <t>否</t>
        </is>
      </c>
      <c r="K5" s="4" t="inlineStr"/>
    </row>
    <row r="6" ht="30" customHeight="1">
      <c r="A6" s="4" t="n">
        <v>3</v>
      </c>
      <c r="B6" s="4" t="inlineStr"/>
      <c r="C6" s="4" t="inlineStr"/>
      <c r="D6" s="4" t="inlineStr"/>
      <c r="E6" s="4" t="inlineStr"/>
      <c r="F6" s="4" t="inlineStr"/>
      <c r="G6" s="4" t="inlineStr"/>
      <c r="H6" s="4" t="inlineStr">
        <is>
          <t>否</t>
        </is>
      </c>
      <c r="I6" s="4" t="inlineStr"/>
      <c r="J6" s="4" t="inlineStr">
        <is>
          <t>否</t>
        </is>
      </c>
      <c r="K6" s="4" t="inlineStr"/>
    </row>
    <row r="7" ht="30" customHeight="1">
      <c r="A7" s="4" t="n">
        <v>4</v>
      </c>
      <c r="B7" s="4" t="inlineStr"/>
      <c r="C7" s="4" t="inlineStr"/>
      <c r="D7" s="4" t="inlineStr"/>
      <c r="E7" s="4" t="inlineStr"/>
      <c r="F7" s="4" t="inlineStr"/>
      <c r="G7" s="4" t="inlineStr"/>
      <c r="H7" s="4" t="inlineStr">
        <is>
          <t>否</t>
        </is>
      </c>
      <c r="I7" s="4" t="inlineStr"/>
      <c r="J7" s="4" t="inlineStr">
        <is>
          <t>否</t>
        </is>
      </c>
      <c r="K7" s="4" t="inlineStr"/>
    </row>
    <row r="8" ht="30" customHeight="1">
      <c r="A8" s="4" t="n">
        <v>5</v>
      </c>
      <c r="B8" s="4" t="inlineStr"/>
      <c r="C8" s="4" t="inlineStr"/>
      <c r="D8" s="4" t="inlineStr"/>
      <c r="E8" s="4" t="inlineStr"/>
      <c r="F8" s="4" t="inlineStr"/>
      <c r="G8" s="4" t="inlineStr"/>
      <c r="H8" s="4" t="inlineStr">
        <is>
          <t>否</t>
        </is>
      </c>
      <c r="I8" s="4" t="inlineStr"/>
      <c r="J8" s="4" t="inlineStr">
        <is>
          <t>否</t>
        </is>
      </c>
      <c r="K8" s="4" t="inlineStr"/>
    </row>
    <row r="9" ht="30" customHeight="1">
      <c r="A9" s="4" t="n">
        <v>6</v>
      </c>
      <c r="B9" s="4" t="inlineStr"/>
      <c r="C9" s="4" t="inlineStr"/>
      <c r="D9" s="4" t="inlineStr"/>
      <c r="E9" s="4" t="inlineStr"/>
      <c r="F9" s="4" t="inlineStr"/>
      <c r="G9" s="4" t="inlineStr"/>
      <c r="H9" s="4" t="inlineStr">
        <is>
          <t>否</t>
        </is>
      </c>
      <c r="I9" s="4" t="inlineStr"/>
      <c r="J9" s="4" t="inlineStr">
        <is>
          <t>否</t>
        </is>
      </c>
      <c r="K9" s="4" t="inlineStr"/>
    </row>
    <row r="10" ht="30" customHeight="1">
      <c r="A10" s="4" t="n">
        <v>7</v>
      </c>
      <c r="B10" s="4" t="inlineStr"/>
      <c r="C10" s="4" t="inlineStr"/>
      <c r="D10" s="4" t="inlineStr"/>
      <c r="E10" s="4" t="inlineStr"/>
      <c r="F10" s="4" t="inlineStr"/>
      <c r="G10" s="4" t="inlineStr"/>
      <c r="H10" s="4" t="inlineStr">
        <is>
          <t>否</t>
        </is>
      </c>
      <c r="I10" s="4" t="inlineStr"/>
      <c r="J10" s="4" t="inlineStr">
        <is>
          <t>否</t>
        </is>
      </c>
      <c r="K10" s="4" t="inlineStr"/>
    </row>
    <row r="11" ht="30" customHeight="1">
      <c r="A11" s="4" t="n">
        <v>8</v>
      </c>
      <c r="B11" s="4" t="inlineStr"/>
      <c r="C11" s="4" t="inlineStr"/>
      <c r="D11" s="4" t="inlineStr"/>
      <c r="E11" s="4" t="inlineStr"/>
      <c r="F11" s="4" t="inlineStr"/>
      <c r="G11" s="4" t="inlineStr"/>
      <c r="H11" s="4" t="inlineStr">
        <is>
          <t>否</t>
        </is>
      </c>
      <c r="I11" s="4" t="inlineStr"/>
      <c r="J11" s="4" t="inlineStr">
        <is>
          <t>否</t>
        </is>
      </c>
      <c r="K11" s="4" t="inlineStr"/>
    </row>
    <row r="12" ht="30" customHeight="1">
      <c r="A12" s="4" t="n">
        <v>9</v>
      </c>
      <c r="B12" s="4" t="inlineStr"/>
      <c r="C12" s="4" t="inlineStr"/>
      <c r="D12" s="4" t="inlineStr"/>
      <c r="E12" s="4" t="inlineStr"/>
      <c r="F12" s="4" t="inlineStr"/>
      <c r="G12" s="4" t="inlineStr"/>
      <c r="H12" s="4" t="inlineStr">
        <is>
          <t>否</t>
        </is>
      </c>
      <c r="I12" s="4" t="inlineStr"/>
      <c r="J12" s="4" t="inlineStr">
        <is>
          <t>否</t>
        </is>
      </c>
      <c r="K12" s="4" t="inlineStr"/>
    </row>
    <row r="13" ht="30" customHeight="1">
      <c r="A13" s="4" t="n">
        <v>10</v>
      </c>
      <c r="B13" s="4" t="inlineStr"/>
      <c r="C13" s="4" t="inlineStr"/>
      <c r="D13" s="4" t="inlineStr"/>
      <c r="E13" s="4" t="inlineStr"/>
      <c r="F13" s="4" t="inlineStr"/>
      <c r="G13" s="4" t="inlineStr"/>
      <c r="H13" s="4" t="inlineStr">
        <is>
          <t>否</t>
        </is>
      </c>
      <c r="I13" s="4" t="inlineStr"/>
      <c r="J13" s="4" t="inlineStr">
        <is>
          <t>否</t>
        </is>
      </c>
      <c r="K13" s="4" t="inlineStr"/>
    </row>
    <row r="14" ht="30" customHeight="1">
      <c r="A14" s="4" t="n">
        <v>11</v>
      </c>
      <c r="B14" s="4" t="inlineStr"/>
      <c r="C14" s="4" t="inlineStr"/>
      <c r="D14" s="4" t="inlineStr"/>
      <c r="E14" s="4" t="inlineStr"/>
      <c r="F14" s="4" t="inlineStr"/>
      <c r="G14" s="4" t="inlineStr"/>
      <c r="H14" s="4" t="inlineStr">
        <is>
          <t>否</t>
        </is>
      </c>
      <c r="I14" s="4" t="inlineStr"/>
      <c r="J14" s="4" t="inlineStr">
        <is>
          <t>否</t>
        </is>
      </c>
      <c r="K14" s="4" t="inlineStr"/>
    </row>
    <row r="15" ht="30" customHeight="1">
      <c r="A15" s="4" t="n">
        <v>12</v>
      </c>
      <c r="B15" s="4" t="inlineStr"/>
      <c r="C15" s="4" t="inlineStr"/>
      <c r="D15" s="4" t="inlineStr"/>
      <c r="E15" s="4" t="inlineStr"/>
      <c r="F15" s="4" t="inlineStr"/>
      <c r="G15" s="4" t="inlineStr"/>
      <c r="H15" s="4" t="inlineStr">
        <is>
          <t>否</t>
        </is>
      </c>
      <c r="I15" s="4" t="inlineStr"/>
      <c r="J15" s="4" t="inlineStr">
        <is>
          <t>否</t>
        </is>
      </c>
      <c r="K15" s="4" t="inlineStr"/>
    </row>
    <row r="16" ht="30" customHeight="1">
      <c r="A16" s="4" t="n">
        <v>13</v>
      </c>
      <c r="B16" s="4" t="inlineStr"/>
      <c r="C16" s="4" t="inlineStr"/>
      <c r="D16" s="4" t="inlineStr"/>
      <c r="E16" s="4" t="inlineStr"/>
      <c r="F16" s="4" t="inlineStr"/>
      <c r="G16" s="4" t="inlineStr"/>
      <c r="H16" s="4" t="inlineStr">
        <is>
          <t>否</t>
        </is>
      </c>
      <c r="I16" s="4" t="inlineStr"/>
      <c r="J16" s="4" t="inlineStr">
        <is>
          <t>否</t>
        </is>
      </c>
      <c r="K16" s="4" t="inlineStr"/>
    </row>
    <row r="17" ht="30" customHeight="1">
      <c r="A17" s="4" t="n">
        <v>14</v>
      </c>
      <c r="B17" s="4" t="inlineStr"/>
      <c r="C17" s="4" t="inlineStr"/>
      <c r="D17" s="4" t="inlineStr"/>
      <c r="E17" s="4" t="inlineStr"/>
      <c r="F17" s="4" t="inlineStr"/>
      <c r="G17" s="4" t="inlineStr"/>
      <c r="H17" s="4" t="inlineStr">
        <is>
          <t>否</t>
        </is>
      </c>
      <c r="I17" s="4" t="inlineStr"/>
      <c r="J17" s="4" t="inlineStr">
        <is>
          <t>否</t>
        </is>
      </c>
      <c r="K17" s="4" t="inlineStr"/>
    </row>
    <row r="18" ht="30" customHeight="1">
      <c r="A18" s="4" t="n">
        <v>15</v>
      </c>
      <c r="B18" s="4" t="inlineStr"/>
      <c r="C18" s="4" t="inlineStr"/>
      <c r="D18" s="4" t="inlineStr"/>
      <c r="E18" s="4" t="inlineStr"/>
      <c r="F18" s="4" t="inlineStr"/>
      <c r="G18" s="4" t="inlineStr"/>
      <c r="H18" s="4" t="inlineStr">
        <is>
          <t>否</t>
        </is>
      </c>
      <c r="I18" s="4" t="inlineStr"/>
      <c r="J18" s="4" t="inlineStr">
        <is>
          <t>否</t>
        </is>
      </c>
      <c r="K18" s="4" t="inlineStr"/>
    </row>
    <row r="19" ht="30" customHeight="1">
      <c r="A19" s="4" t="n">
        <v>16</v>
      </c>
      <c r="B19" s="4" t="inlineStr"/>
      <c r="C19" s="4" t="inlineStr"/>
      <c r="D19" s="4" t="inlineStr"/>
      <c r="E19" s="4" t="inlineStr"/>
      <c r="F19" s="4" t="inlineStr"/>
      <c r="G19" s="4" t="inlineStr"/>
      <c r="H19" s="4" t="inlineStr">
        <is>
          <t>否</t>
        </is>
      </c>
      <c r="I19" s="4" t="inlineStr"/>
      <c r="J19" s="4" t="inlineStr">
        <is>
          <t>否</t>
        </is>
      </c>
      <c r="K19" s="4" t="inlineStr"/>
    </row>
    <row r="20" ht="30" customHeight="1">
      <c r="A20" s="4" t="n">
        <v>17</v>
      </c>
      <c r="B20" s="4" t="inlineStr"/>
      <c r="C20" s="4" t="inlineStr"/>
      <c r="D20" s="4" t="inlineStr"/>
      <c r="E20" s="4" t="inlineStr"/>
      <c r="F20" s="4" t="inlineStr"/>
      <c r="G20" s="4" t="inlineStr"/>
      <c r="H20" s="4" t="inlineStr">
        <is>
          <t>否</t>
        </is>
      </c>
      <c r="I20" s="4" t="inlineStr"/>
      <c r="J20" s="4" t="inlineStr">
        <is>
          <t>否</t>
        </is>
      </c>
      <c r="K20" s="4" t="inlineStr"/>
    </row>
    <row r="21" ht="30" customHeight="1">
      <c r="A21" s="4" t="n">
        <v>18</v>
      </c>
      <c r="B21" s="4" t="inlineStr"/>
      <c r="C21" s="4" t="inlineStr"/>
      <c r="D21" s="4" t="inlineStr"/>
      <c r="E21" s="4" t="inlineStr"/>
      <c r="F21" s="4" t="inlineStr"/>
      <c r="G21" s="4" t="inlineStr"/>
      <c r="H21" s="4" t="inlineStr">
        <is>
          <t>否</t>
        </is>
      </c>
      <c r="I21" s="4" t="inlineStr"/>
      <c r="J21" s="4" t="inlineStr">
        <is>
          <t>否</t>
        </is>
      </c>
      <c r="K21" s="4" t="inlineStr"/>
    </row>
    <row r="22" ht="30" customHeight="1">
      <c r="A22" s="4" t="n">
        <v>19</v>
      </c>
      <c r="B22" s="4" t="inlineStr"/>
      <c r="C22" s="4" t="inlineStr"/>
      <c r="D22" s="4" t="inlineStr"/>
      <c r="E22" s="4" t="inlineStr"/>
      <c r="F22" s="4" t="inlineStr"/>
      <c r="G22" s="4" t="inlineStr"/>
      <c r="H22" s="4" t="inlineStr">
        <is>
          <t>否</t>
        </is>
      </c>
      <c r="I22" s="4" t="inlineStr"/>
      <c r="J22" s="4" t="inlineStr">
        <is>
          <t>否</t>
        </is>
      </c>
      <c r="K22" s="4" t="inlineStr"/>
    </row>
    <row r="23" ht="30" customHeight="1">
      <c r="A23" s="4" t="n">
        <v>20</v>
      </c>
      <c r="B23" s="4" t="inlineStr"/>
      <c r="C23" s="4" t="inlineStr"/>
      <c r="D23" s="4" t="inlineStr"/>
      <c r="E23" s="4" t="inlineStr"/>
      <c r="F23" s="4" t="inlineStr"/>
      <c r="G23" s="4" t="inlineStr"/>
      <c r="H23" s="4" t="inlineStr">
        <is>
          <t>否</t>
        </is>
      </c>
      <c r="I23" s="4" t="inlineStr"/>
      <c r="J23" s="4" t="inlineStr">
        <is>
          <t>否</t>
        </is>
      </c>
      <c r="K23" s="4" t="inlineStr"/>
    </row>
    <row r="25">
      <c r="A25" s="5" t="inlineStr">
        <is>
          <t>合计／统计</t>
        </is>
      </c>
      <c r="E25" s="5">
        <f>SUM(E4:E23)</f>
        <v/>
      </c>
    </row>
    <row r="26">
      <c r="A26" s="5" t="inlineStr">
        <is>
          <t>未贴标条数</t>
        </is>
      </c>
      <c r="E26" s="5">
        <f>COUNTIF(H4:H23,"否")</f>
        <v/>
      </c>
    </row>
    <row r="27">
      <c r="A27" s="5" t="inlineStr">
        <is>
          <t>代码未核实条数</t>
        </is>
      </c>
      <c r="E27" s="5">
        <f>COUNTIF(J4:J23,"否")</f>
        <v/>
      </c>
    </row>
  </sheetData>
  <mergeCells count="2">
    <mergeCell ref="A2:K2"/>
    <mergeCell ref="A1:K1"/>
  </mergeCells>
  <dataValidations count="1">
    <dataValidation sqref="H4:H200 J4:J200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14" customWidth="1" min="4" max="4"/>
    <col width="14" customWidth="1" min="5" max="5"/>
    <col width="12" customWidth="1" min="6" max="6"/>
    <col width="11" customWidth="1" min="7" max="7"/>
    <col width="13" customWidth="1" min="8" max="8"/>
    <col width="12" customWidth="1" min="9" max="9"/>
    <col width="12" customWidth="1" min="10" max="10"/>
    <col width="26" customWidth="1" min="11" max="11"/>
  </cols>
  <sheetData>
    <row r="1" ht="26" customHeight="1">
      <c r="A1" s="1" t="inlineStr">
        <is>
          <t>容器与标签现场核对（30 条）</t>
        </is>
      </c>
    </row>
    <row r="2" ht="34" customHeight="1">
      <c r="A2" s="2" t="inlineStr">
        <is>
          <t>四要素＝废物名称、废物代码、危险特性、产生单位与日期（以现行标签规范为准）。已存放天数为公式，改日期即变；判定列按三条校验自动出结论，只把「需整改」的行拿去现场改。</t>
        </is>
      </c>
    </row>
    <row r="3" ht="30" customHeight="1">
      <c r="A3" s="3" t="inlineStr">
        <is>
          <t>序号</t>
        </is>
      </c>
      <c r="B3" s="3" t="inlineStr">
        <is>
          <t>存放位置</t>
        </is>
      </c>
      <c r="C3" s="3" t="inlineStr">
        <is>
          <t>容器编号</t>
        </is>
      </c>
      <c r="D3" s="3" t="inlineStr">
        <is>
          <t>废物代码</t>
        </is>
      </c>
      <c r="E3" s="3" t="inlineStr">
        <is>
          <t>标签四要素齐全</t>
        </is>
      </c>
      <c r="F3" s="3" t="inlineStr">
        <is>
          <t>标签可扫码</t>
        </is>
      </c>
      <c r="G3" s="3" t="inlineStr">
        <is>
          <t>容器完好</t>
        </is>
      </c>
      <c r="H3" s="3" t="inlineStr">
        <is>
          <t>上次清运日</t>
        </is>
      </c>
      <c r="I3" s="3" t="inlineStr">
        <is>
          <t>已存放天数</t>
        </is>
      </c>
      <c r="J3" s="3" t="inlineStr">
        <is>
          <t>判定</t>
        </is>
      </c>
      <c r="K3" s="3" t="inlineStr">
        <is>
          <t>整改动作</t>
        </is>
      </c>
    </row>
    <row r="4" ht="30" customHeight="1">
      <c r="A4" s="4" t="n">
        <v>1</v>
      </c>
      <c r="B4" s="4" t="inlineStr"/>
      <c r="C4" s="4" t="inlineStr"/>
      <c r="D4" s="4" t="inlineStr"/>
      <c r="E4" s="4" t="inlineStr">
        <is>
          <t>是</t>
        </is>
      </c>
      <c r="F4" s="4" t="inlineStr">
        <is>
          <t>是</t>
        </is>
      </c>
      <c r="G4" s="4" t="inlineStr">
        <is>
          <t>是</t>
        </is>
      </c>
      <c r="H4" s="6" t="inlineStr"/>
      <c r="I4" s="4">
        <f>IF(H4="","",TODAY()-H4)</f>
        <v/>
      </c>
      <c r="J4" s="4">
        <f>IF(COUNTA(E4:G4)&lt;3,"待填",IF(AND(E4="是",F4="是",G4="是"),"正常","需整改"))</f>
        <v/>
      </c>
      <c r="K4" s="4" t="inlineStr"/>
    </row>
    <row r="5" ht="30" customHeight="1">
      <c r="A5" s="4" t="n">
        <v>2</v>
      </c>
      <c r="B5" s="4" t="inlineStr"/>
      <c r="C5" s="4" t="inlineStr"/>
      <c r="D5" s="4" t="inlineStr"/>
      <c r="E5" s="4" t="inlineStr">
        <is>
          <t>是</t>
        </is>
      </c>
      <c r="F5" s="4" t="inlineStr">
        <is>
          <t>是</t>
        </is>
      </c>
      <c r="G5" s="4" t="inlineStr">
        <is>
          <t>是</t>
        </is>
      </c>
      <c r="H5" s="6" t="inlineStr"/>
      <c r="I5" s="4">
        <f>IF(H5="","",TODAY()-H5)</f>
        <v/>
      </c>
      <c r="J5" s="4">
        <f>IF(COUNTA(E5:G5)&lt;3,"待填",IF(AND(E5="是",F5="是",G5="是"),"正常","需整改"))</f>
        <v/>
      </c>
      <c r="K5" s="4" t="inlineStr"/>
    </row>
    <row r="6" ht="30" customHeight="1">
      <c r="A6" s="4" t="n">
        <v>3</v>
      </c>
      <c r="B6" s="4" t="inlineStr"/>
      <c r="C6" s="4" t="inlineStr"/>
      <c r="D6" s="4" t="inlineStr"/>
      <c r="E6" s="4" t="inlineStr">
        <is>
          <t>是</t>
        </is>
      </c>
      <c r="F6" s="4" t="inlineStr">
        <is>
          <t>是</t>
        </is>
      </c>
      <c r="G6" s="4" t="inlineStr">
        <is>
          <t>是</t>
        </is>
      </c>
      <c r="H6" s="6" t="inlineStr"/>
      <c r="I6" s="4">
        <f>IF(H6="","",TODAY()-H6)</f>
        <v/>
      </c>
      <c r="J6" s="4">
        <f>IF(COUNTA(E6:G6)&lt;3,"待填",IF(AND(E6="是",F6="是",G6="是"),"正常","需整改"))</f>
        <v/>
      </c>
      <c r="K6" s="4" t="inlineStr"/>
    </row>
    <row r="7" ht="30" customHeight="1">
      <c r="A7" s="4" t="n">
        <v>4</v>
      </c>
      <c r="B7" s="4" t="inlineStr"/>
      <c r="C7" s="4" t="inlineStr"/>
      <c r="D7" s="4" t="inlineStr"/>
      <c r="E7" s="4" t="inlineStr">
        <is>
          <t>是</t>
        </is>
      </c>
      <c r="F7" s="4" t="inlineStr">
        <is>
          <t>是</t>
        </is>
      </c>
      <c r="G7" s="4" t="inlineStr">
        <is>
          <t>是</t>
        </is>
      </c>
      <c r="H7" s="6" t="inlineStr"/>
      <c r="I7" s="4">
        <f>IF(H7="","",TODAY()-H7)</f>
        <v/>
      </c>
      <c r="J7" s="4">
        <f>IF(COUNTA(E7:G7)&lt;3,"待填",IF(AND(E7="是",F7="是",G7="是"),"正常","需整改"))</f>
        <v/>
      </c>
      <c r="K7" s="4" t="inlineStr"/>
    </row>
    <row r="8" ht="30" customHeight="1">
      <c r="A8" s="4" t="n">
        <v>5</v>
      </c>
      <c r="B8" s="4" t="inlineStr"/>
      <c r="C8" s="4" t="inlineStr"/>
      <c r="D8" s="4" t="inlineStr"/>
      <c r="E8" s="4" t="inlineStr">
        <is>
          <t>是</t>
        </is>
      </c>
      <c r="F8" s="4" t="inlineStr">
        <is>
          <t>是</t>
        </is>
      </c>
      <c r="G8" s="4" t="inlineStr">
        <is>
          <t>是</t>
        </is>
      </c>
      <c r="H8" s="6" t="inlineStr"/>
      <c r="I8" s="4">
        <f>IF(H8="","",TODAY()-H8)</f>
        <v/>
      </c>
      <c r="J8" s="4">
        <f>IF(COUNTA(E8:G8)&lt;3,"待填",IF(AND(E8="是",F8="是",G8="是"),"正常","需整改"))</f>
        <v/>
      </c>
      <c r="K8" s="4" t="inlineStr"/>
    </row>
    <row r="9" ht="30" customHeight="1">
      <c r="A9" s="4" t="n">
        <v>6</v>
      </c>
      <c r="B9" s="4" t="inlineStr"/>
      <c r="C9" s="4" t="inlineStr"/>
      <c r="D9" s="4" t="inlineStr"/>
      <c r="E9" s="4" t="inlineStr">
        <is>
          <t>是</t>
        </is>
      </c>
      <c r="F9" s="4" t="inlineStr">
        <is>
          <t>是</t>
        </is>
      </c>
      <c r="G9" s="4" t="inlineStr">
        <is>
          <t>是</t>
        </is>
      </c>
      <c r="H9" s="6" t="inlineStr"/>
      <c r="I9" s="4">
        <f>IF(H9="","",TODAY()-H9)</f>
        <v/>
      </c>
      <c r="J9" s="4">
        <f>IF(COUNTA(E9:G9)&lt;3,"待填",IF(AND(E9="是",F9="是",G9="是"),"正常","需整改"))</f>
        <v/>
      </c>
      <c r="K9" s="4" t="inlineStr"/>
    </row>
    <row r="10" ht="30" customHeight="1">
      <c r="A10" s="4" t="n">
        <v>7</v>
      </c>
      <c r="B10" s="4" t="inlineStr"/>
      <c r="C10" s="4" t="inlineStr"/>
      <c r="D10" s="4" t="inlineStr"/>
      <c r="E10" s="4" t="inlineStr">
        <is>
          <t>是</t>
        </is>
      </c>
      <c r="F10" s="4" t="inlineStr">
        <is>
          <t>是</t>
        </is>
      </c>
      <c r="G10" s="4" t="inlineStr">
        <is>
          <t>是</t>
        </is>
      </c>
      <c r="H10" s="6" t="inlineStr"/>
      <c r="I10" s="4">
        <f>IF(H10="","",TODAY()-H10)</f>
        <v/>
      </c>
      <c r="J10" s="4">
        <f>IF(COUNTA(E10:G10)&lt;3,"待填",IF(AND(E10="是",F10="是",G10="是"),"正常","需整改"))</f>
        <v/>
      </c>
      <c r="K10" s="4" t="inlineStr"/>
    </row>
    <row r="11" ht="30" customHeight="1">
      <c r="A11" s="4" t="n">
        <v>8</v>
      </c>
      <c r="B11" s="4" t="inlineStr"/>
      <c r="C11" s="4" t="inlineStr"/>
      <c r="D11" s="4" t="inlineStr"/>
      <c r="E11" s="4" t="inlineStr">
        <is>
          <t>是</t>
        </is>
      </c>
      <c r="F11" s="4" t="inlineStr">
        <is>
          <t>是</t>
        </is>
      </c>
      <c r="G11" s="4" t="inlineStr">
        <is>
          <t>是</t>
        </is>
      </c>
      <c r="H11" s="6" t="inlineStr"/>
      <c r="I11" s="4">
        <f>IF(H11="","",TODAY()-H11)</f>
        <v/>
      </c>
      <c r="J11" s="4">
        <f>IF(COUNTA(E11:G11)&lt;3,"待填",IF(AND(E11="是",F11="是",G11="是"),"正常","需整改"))</f>
        <v/>
      </c>
      <c r="K11" s="4" t="inlineStr"/>
    </row>
    <row r="12" ht="30" customHeight="1">
      <c r="A12" s="4" t="n">
        <v>9</v>
      </c>
      <c r="B12" s="4" t="inlineStr"/>
      <c r="C12" s="4" t="inlineStr"/>
      <c r="D12" s="4" t="inlineStr"/>
      <c r="E12" s="4" t="inlineStr">
        <is>
          <t>是</t>
        </is>
      </c>
      <c r="F12" s="4" t="inlineStr">
        <is>
          <t>是</t>
        </is>
      </c>
      <c r="G12" s="4" t="inlineStr">
        <is>
          <t>是</t>
        </is>
      </c>
      <c r="H12" s="6" t="inlineStr"/>
      <c r="I12" s="4">
        <f>IF(H12="","",TODAY()-H12)</f>
        <v/>
      </c>
      <c r="J12" s="4">
        <f>IF(COUNTA(E12:G12)&lt;3,"待填",IF(AND(E12="是",F12="是",G12="是"),"正常","需整改"))</f>
        <v/>
      </c>
      <c r="K12" s="4" t="inlineStr"/>
    </row>
    <row r="13" ht="30" customHeight="1">
      <c r="A13" s="4" t="n">
        <v>10</v>
      </c>
      <c r="B13" s="4" t="inlineStr"/>
      <c r="C13" s="4" t="inlineStr"/>
      <c r="D13" s="4" t="inlineStr"/>
      <c r="E13" s="4" t="inlineStr">
        <is>
          <t>是</t>
        </is>
      </c>
      <c r="F13" s="4" t="inlineStr">
        <is>
          <t>是</t>
        </is>
      </c>
      <c r="G13" s="4" t="inlineStr">
        <is>
          <t>是</t>
        </is>
      </c>
      <c r="H13" s="6" t="inlineStr"/>
      <c r="I13" s="4">
        <f>IF(H13="","",TODAY()-H13)</f>
        <v/>
      </c>
      <c r="J13" s="4">
        <f>IF(COUNTA(E13:G13)&lt;3,"待填",IF(AND(E13="是",F13="是",G13="是"),"正常","需整改"))</f>
        <v/>
      </c>
      <c r="K13" s="4" t="inlineStr"/>
    </row>
    <row r="14" ht="30" customHeight="1">
      <c r="A14" s="4" t="n">
        <v>11</v>
      </c>
      <c r="B14" s="4" t="inlineStr"/>
      <c r="C14" s="4" t="inlineStr"/>
      <c r="D14" s="4" t="inlineStr"/>
      <c r="E14" s="4" t="inlineStr">
        <is>
          <t>是</t>
        </is>
      </c>
      <c r="F14" s="4" t="inlineStr">
        <is>
          <t>是</t>
        </is>
      </c>
      <c r="G14" s="4" t="inlineStr">
        <is>
          <t>是</t>
        </is>
      </c>
      <c r="H14" s="6" t="inlineStr"/>
      <c r="I14" s="4">
        <f>IF(H14="","",TODAY()-H14)</f>
        <v/>
      </c>
      <c r="J14" s="4">
        <f>IF(COUNTA(E14:G14)&lt;3,"待填",IF(AND(E14="是",F14="是",G14="是"),"正常","需整改"))</f>
        <v/>
      </c>
      <c r="K14" s="4" t="inlineStr"/>
    </row>
    <row r="15" ht="30" customHeight="1">
      <c r="A15" s="4" t="n">
        <v>12</v>
      </c>
      <c r="B15" s="4" t="inlineStr"/>
      <c r="C15" s="4" t="inlineStr"/>
      <c r="D15" s="4" t="inlineStr"/>
      <c r="E15" s="4" t="inlineStr">
        <is>
          <t>是</t>
        </is>
      </c>
      <c r="F15" s="4" t="inlineStr">
        <is>
          <t>是</t>
        </is>
      </c>
      <c r="G15" s="4" t="inlineStr">
        <is>
          <t>是</t>
        </is>
      </c>
      <c r="H15" s="6" t="inlineStr"/>
      <c r="I15" s="4">
        <f>IF(H15="","",TODAY()-H15)</f>
        <v/>
      </c>
      <c r="J15" s="4">
        <f>IF(COUNTA(E15:G15)&lt;3,"待填",IF(AND(E15="是",F15="是",G15="是"),"正常","需整改"))</f>
        <v/>
      </c>
      <c r="K15" s="4" t="inlineStr"/>
    </row>
    <row r="16" ht="30" customHeight="1">
      <c r="A16" s="4" t="n">
        <v>13</v>
      </c>
      <c r="B16" s="4" t="inlineStr"/>
      <c r="C16" s="4" t="inlineStr"/>
      <c r="D16" s="4" t="inlineStr"/>
      <c r="E16" s="4" t="inlineStr">
        <is>
          <t>是</t>
        </is>
      </c>
      <c r="F16" s="4" t="inlineStr">
        <is>
          <t>是</t>
        </is>
      </c>
      <c r="G16" s="4" t="inlineStr">
        <is>
          <t>是</t>
        </is>
      </c>
      <c r="H16" s="6" t="inlineStr"/>
      <c r="I16" s="4">
        <f>IF(H16="","",TODAY()-H16)</f>
        <v/>
      </c>
      <c r="J16" s="4">
        <f>IF(COUNTA(E16:G16)&lt;3,"待填",IF(AND(E16="是",F16="是",G16="是"),"正常","需整改"))</f>
        <v/>
      </c>
      <c r="K16" s="4" t="inlineStr"/>
    </row>
    <row r="17" ht="30" customHeight="1">
      <c r="A17" s="4" t="n">
        <v>14</v>
      </c>
      <c r="B17" s="4" t="inlineStr"/>
      <c r="C17" s="4" t="inlineStr"/>
      <c r="D17" s="4" t="inlineStr"/>
      <c r="E17" s="4" t="inlineStr">
        <is>
          <t>是</t>
        </is>
      </c>
      <c r="F17" s="4" t="inlineStr">
        <is>
          <t>是</t>
        </is>
      </c>
      <c r="G17" s="4" t="inlineStr">
        <is>
          <t>是</t>
        </is>
      </c>
      <c r="H17" s="6" t="inlineStr"/>
      <c r="I17" s="4">
        <f>IF(H17="","",TODAY()-H17)</f>
        <v/>
      </c>
      <c r="J17" s="4">
        <f>IF(COUNTA(E17:G17)&lt;3,"待填",IF(AND(E17="是",F17="是",G17="是"),"正常","需整改"))</f>
        <v/>
      </c>
      <c r="K17" s="4" t="inlineStr"/>
    </row>
    <row r="18" ht="30" customHeight="1">
      <c r="A18" s="4" t="n">
        <v>15</v>
      </c>
      <c r="B18" s="4" t="inlineStr"/>
      <c r="C18" s="4" t="inlineStr"/>
      <c r="D18" s="4" t="inlineStr"/>
      <c r="E18" s="4" t="inlineStr">
        <is>
          <t>是</t>
        </is>
      </c>
      <c r="F18" s="4" t="inlineStr">
        <is>
          <t>是</t>
        </is>
      </c>
      <c r="G18" s="4" t="inlineStr">
        <is>
          <t>是</t>
        </is>
      </c>
      <c r="H18" s="6" t="inlineStr"/>
      <c r="I18" s="4">
        <f>IF(H18="","",TODAY()-H18)</f>
        <v/>
      </c>
      <c r="J18" s="4">
        <f>IF(COUNTA(E18:G18)&lt;3,"待填",IF(AND(E18="是",F18="是",G18="是"),"正常","需整改"))</f>
        <v/>
      </c>
      <c r="K18" s="4" t="inlineStr"/>
    </row>
    <row r="19" ht="30" customHeight="1">
      <c r="A19" s="4" t="n">
        <v>16</v>
      </c>
      <c r="B19" s="4" t="inlineStr"/>
      <c r="C19" s="4" t="inlineStr"/>
      <c r="D19" s="4" t="inlineStr"/>
      <c r="E19" s="4" t="inlineStr">
        <is>
          <t>是</t>
        </is>
      </c>
      <c r="F19" s="4" t="inlineStr">
        <is>
          <t>是</t>
        </is>
      </c>
      <c r="G19" s="4" t="inlineStr">
        <is>
          <t>是</t>
        </is>
      </c>
      <c r="H19" s="6" t="inlineStr"/>
      <c r="I19" s="4">
        <f>IF(H19="","",TODAY()-H19)</f>
        <v/>
      </c>
      <c r="J19" s="4">
        <f>IF(COUNTA(E19:G19)&lt;3,"待填",IF(AND(E19="是",F19="是",G19="是"),"正常","需整改"))</f>
        <v/>
      </c>
      <c r="K19" s="4" t="inlineStr"/>
    </row>
    <row r="20" ht="30" customHeight="1">
      <c r="A20" s="4" t="n">
        <v>17</v>
      </c>
      <c r="B20" s="4" t="inlineStr"/>
      <c r="C20" s="4" t="inlineStr"/>
      <c r="D20" s="4" t="inlineStr"/>
      <c r="E20" s="4" t="inlineStr">
        <is>
          <t>是</t>
        </is>
      </c>
      <c r="F20" s="4" t="inlineStr">
        <is>
          <t>是</t>
        </is>
      </c>
      <c r="G20" s="4" t="inlineStr">
        <is>
          <t>是</t>
        </is>
      </c>
      <c r="H20" s="6" t="inlineStr"/>
      <c r="I20" s="4">
        <f>IF(H20="","",TODAY()-H20)</f>
        <v/>
      </c>
      <c r="J20" s="4">
        <f>IF(COUNTA(E20:G20)&lt;3,"待填",IF(AND(E20="是",F20="是",G20="是"),"正常","需整改"))</f>
        <v/>
      </c>
      <c r="K20" s="4" t="inlineStr"/>
    </row>
    <row r="21" ht="30" customHeight="1">
      <c r="A21" s="4" t="n">
        <v>18</v>
      </c>
      <c r="B21" s="4" t="inlineStr"/>
      <c r="C21" s="4" t="inlineStr"/>
      <c r="D21" s="4" t="inlineStr"/>
      <c r="E21" s="4" t="inlineStr">
        <is>
          <t>是</t>
        </is>
      </c>
      <c r="F21" s="4" t="inlineStr">
        <is>
          <t>是</t>
        </is>
      </c>
      <c r="G21" s="4" t="inlineStr">
        <is>
          <t>是</t>
        </is>
      </c>
      <c r="H21" s="6" t="inlineStr"/>
      <c r="I21" s="4">
        <f>IF(H21="","",TODAY()-H21)</f>
        <v/>
      </c>
      <c r="J21" s="4">
        <f>IF(COUNTA(E21:G21)&lt;3,"待填",IF(AND(E21="是",F21="是",G21="是"),"正常","需整改"))</f>
        <v/>
      </c>
      <c r="K21" s="4" t="inlineStr"/>
    </row>
    <row r="22" ht="30" customHeight="1">
      <c r="A22" s="4" t="n">
        <v>19</v>
      </c>
      <c r="B22" s="4" t="inlineStr"/>
      <c r="C22" s="4" t="inlineStr"/>
      <c r="D22" s="4" t="inlineStr"/>
      <c r="E22" s="4" t="inlineStr">
        <is>
          <t>是</t>
        </is>
      </c>
      <c r="F22" s="4" t="inlineStr">
        <is>
          <t>是</t>
        </is>
      </c>
      <c r="G22" s="4" t="inlineStr">
        <is>
          <t>是</t>
        </is>
      </c>
      <c r="H22" s="6" t="inlineStr"/>
      <c r="I22" s="4">
        <f>IF(H22="","",TODAY()-H22)</f>
        <v/>
      </c>
      <c r="J22" s="4">
        <f>IF(COUNTA(E22:G22)&lt;3,"待填",IF(AND(E22="是",F22="是",G22="是"),"正常","需整改"))</f>
        <v/>
      </c>
      <c r="K22" s="4" t="inlineStr"/>
    </row>
    <row r="23" ht="30" customHeight="1">
      <c r="A23" s="4" t="n">
        <v>20</v>
      </c>
      <c r="B23" s="4" t="inlineStr"/>
      <c r="C23" s="4" t="inlineStr"/>
      <c r="D23" s="4" t="inlineStr"/>
      <c r="E23" s="4" t="inlineStr">
        <is>
          <t>是</t>
        </is>
      </c>
      <c r="F23" s="4" t="inlineStr">
        <is>
          <t>是</t>
        </is>
      </c>
      <c r="G23" s="4" t="inlineStr">
        <is>
          <t>是</t>
        </is>
      </c>
      <c r="H23" s="6" t="inlineStr"/>
      <c r="I23" s="4">
        <f>IF(H23="","",TODAY()-H23)</f>
        <v/>
      </c>
      <c r="J23" s="4">
        <f>IF(COUNTA(E23:G23)&lt;3,"待填",IF(AND(E23="是",F23="是",G23="是"),"正常","需整改"))</f>
        <v/>
      </c>
      <c r="K23" s="4" t="inlineStr"/>
    </row>
    <row r="24" ht="30" customHeight="1">
      <c r="A24" s="4" t="n">
        <v>21</v>
      </c>
      <c r="B24" s="4" t="inlineStr"/>
      <c r="C24" s="4" t="inlineStr"/>
      <c r="D24" s="4" t="inlineStr"/>
      <c r="E24" s="4" t="inlineStr">
        <is>
          <t>是</t>
        </is>
      </c>
      <c r="F24" s="4" t="inlineStr">
        <is>
          <t>是</t>
        </is>
      </c>
      <c r="G24" s="4" t="inlineStr">
        <is>
          <t>是</t>
        </is>
      </c>
      <c r="H24" s="6" t="inlineStr"/>
      <c r="I24" s="4">
        <f>IF(H24="","",TODAY()-H24)</f>
        <v/>
      </c>
      <c r="J24" s="4">
        <f>IF(COUNTA(E24:G24)&lt;3,"待填",IF(AND(E24="是",F24="是",G24="是"),"正常","需整改"))</f>
        <v/>
      </c>
      <c r="K24" s="4" t="inlineStr"/>
    </row>
    <row r="25" ht="30" customHeight="1">
      <c r="A25" s="4" t="n">
        <v>22</v>
      </c>
      <c r="B25" s="4" t="inlineStr"/>
      <c r="C25" s="4" t="inlineStr"/>
      <c r="D25" s="4" t="inlineStr"/>
      <c r="E25" s="4" t="inlineStr">
        <is>
          <t>是</t>
        </is>
      </c>
      <c r="F25" s="4" t="inlineStr">
        <is>
          <t>是</t>
        </is>
      </c>
      <c r="G25" s="4" t="inlineStr">
        <is>
          <t>是</t>
        </is>
      </c>
      <c r="H25" s="6" t="inlineStr"/>
      <c r="I25" s="4">
        <f>IF(H25="","",TODAY()-H25)</f>
        <v/>
      </c>
      <c r="J25" s="4">
        <f>IF(COUNTA(E25:G25)&lt;3,"待填",IF(AND(E25="是",F25="是",G25="是"),"正常","需整改"))</f>
        <v/>
      </c>
      <c r="K25" s="4" t="inlineStr"/>
    </row>
    <row r="26" ht="30" customHeight="1">
      <c r="A26" s="4" t="n">
        <v>23</v>
      </c>
      <c r="B26" s="4" t="inlineStr"/>
      <c r="C26" s="4" t="inlineStr"/>
      <c r="D26" s="4" t="inlineStr"/>
      <c r="E26" s="4" t="inlineStr">
        <is>
          <t>是</t>
        </is>
      </c>
      <c r="F26" s="4" t="inlineStr">
        <is>
          <t>是</t>
        </is>
      </c>
      <c r="G26" s="4" t="inlineStr">
        <is>
          <t>是</t>
        </is>
      </c>
      <c r="H26" s="6" t="inlineStr"/>
      <c r="I26" s="4">
        <f>IF(H26="","",TODAY()-H26)</f>
        <v/>
      </c>
      <c r="J26" s="4">
        <f>IF(COUNTA(E26:G26)&lt;3,"待填",IF(AND(E26="是",F26="是",G26="是"),"正常","需整改"))</f>
        <v/>
      </c>
      <c r="K26" s="4" t="inlineStr"/>
    </row>
    <row r="27" ht="30" customHeight="1">
      <c r="A27" s="4" t="n">
        <v>24</v>
      </c>
      <c r="B27" s="4" t="inlineStr"/>
      <c r="C27" s="4" t="inlineStr"/>
      <c r="D27" s="4" t="inlineStr"/>
      <c r="E27" s="4" t="inlineStr">
        <is>
          <t>是</t>
        </is>
      </c>
      <c r="F27" s="4" t="inlineStr">
        <is>
          <t>是</t>
        </is>
      </c>
      <c r="G27" s="4" t="inlineStr">
        <is>
          <t>是</t>
        </is>
      </c>
      <c r="H27" s="6" t="inlineStr"/>
      <c r="I27" s="4">
        <f>IF(H27="","",TODAY()-H27)</f>
        <v/>
      </c>
      <c r="J27" s="4">
        <f>IF(COUNTA(E27:G27)&lt;3,"待填",IF(AND(E27="是",F27="是",G27="是"),"正常","需整改"))</f>
        <v/>
      </c>
      <c r="K27" s="4" t="inlineStr"/>
    </row>
    <row r="28" ht="30" customHeight="1">
      <c r="A28" s="4" t="n">
        <v>25</v>
      </c>
      <c r="B28" s="4" t="inlineStr"/>
      <c r="C28" s="4" t="inlineStr"/>
      <c r="D28" s="4" t="inlineStr"/>
      <c r="E28" s="4" t="inlineStr">
        <is>
          <t>是</t>
        </is>
      </c>
      <c r="F28" s="4" t="inlineStr">
        <is>
          <t>是</t>
        </is>
      </c>
      <c r="G28" s="4" t="inlineStr">
        <is>
          <t>是</t>
        </is>
      </c>
      <c r="H28" s="6" t="inlineStr"/>
      <c r="I28" s="4">
        <f>IF(H28="","",TODAY()-H28)</f>
        <v/>
      </c>
      <c r="J28" s="4">
        <f>IF(COUNTA(E28:G28)&lt;3,"待填",IF(AND(E28="是",F28="是",G28="是"),"正常","需整改"))</f>
        <v/>
      </c>
      <c r="K28" s="4" t="inlineStr"/>
    </row>
    <row r="29" ht="30" customHeight="1">
      <c r="A29" s="4" t="n">
        <v>26</v>
      </c>
      <c r="B29" s="4" t="inlineStr"/>
      <c r="C29" s="4" t="inlineStr"/>
      <c r="D29" s="4" t="inlineStr"/>
      <c r="E29" s="4" t="inlineStr">
        <is>
          <t>是</t>
        </is>
      </c>
      <c r="F29" s="4" t="inlineStr">
        <is>
          <t>是</t>
        </is>
      </c>
      <c r="G29" s="4" t="inlineStr">
        <is>
          <t>是</t>
        </is>
      </c>
      <c r="H29" s="6" t="inlineStr"/>
      <c r="I29" s="4">
        <f>IF(H29="","",TODAY()-H29)</f>
        <v/>
      </c>
      <c r="J29" s="4">
        <f>IF(COUNTA(E29:G29)&lt;3,"待填",IF(AND(E29="是",F29="是",G29="是"),"正常","需整改"))</f>
        <v/>
      </c>
      <c r="K29" s="4" t="inlineStr"/>
    </row>
    <row r="30" ht="30" customHeight="1">
      <c r="A30" s="4" t="n">
        <v>27</v>
      </c>
      <c r="B30" s="4" t="inlineStr"/>
      <c r="C30" s="4" t="inlineStr"/>
      <c r="D30" s="4" t="inlineStr"/>
      <c r="E30" s="4" t="inlineStr">
        <is>
          <t>是</t>
        </is>
      </c>
      <c r="F30" s="4" t="inlineStr">
        <is>
          <t>是</t>
        </is>
      </c>
      <c r="G30" s="4" t="inlineStr">
        <is>
          <t>是</t>
        </is>
      </c>
      <c r="H30" s="6" t="inlineStr"/>
      <c r="I30" s="4">
        <f>IF(H30="","",TODAY()-H30)</f>
        <v/>
      </c>
      <c r="J30" s="4">
        <f>IF(COUNTA(E30:G30)&lt;3,"待填",IF(AND(E30="是",F30="是",G30="是"),"正常","需整改"))</f>
        <v/>
      </c>
      <c r="K30" s="4" t="inlineStr"/>
    </row>
    <row r="31" ht="30" customHeight="1">
      <c r="A31" s="4" t="n">
        <v>28</v>
      </c>
      <c r="B31" s="4" t="inlineStr"/>
      <c r="C31" s="4" t="inlineStr"/>
      <c r="D31" s="4" t="inlineStr"/>
      <c r="E31" s="4" t="inlineStr">
        <is>
          <t>是</t>
        </is>
      </c>
      <c r="F31" s="4" t="inlineStr">
        <is>
          <t>是</t>
        </is>
      </c>
      <c r="G31" s="4" t="inlineStr">
        <is>
          <t>是</t>
        </is>
      </c>
      <c r="H31" s="6" t="inlineStr"/>
      <c r="I31" s="4">
        <f>IF(H31="","",TODAY()-H31)</f>
        <v/>
      </c>
      <c r="J31" s="4">
        <f>IF(COUNTA(E31:G31)&lt;3,"待填",IF(AND(E31="是",F31="是",G31="是"),"正常","需整改"))</f>
        <v/>
      </c>
      <c r="K31" s="4" t="inlineStr"/>
    </row>
    <row r="32" ht="30" customHeight="1">
      <c r="A32" s="4" t="n">
        <v>29</v>
      </c>
      <c r="B32" s="4" t="inlineStr"/>
      <c r="C32" s="4" t="inlineStr"/>
      <c r="D32" s="4" t="inlineStr"/>
      <c r="E32" s="4" t="inlineStr">
        <is>
          <t>是</t>
        </is>
      </c>
      <c r="F32" s="4" t="inlineStr">
        <is>
          <t>是</t>
        </is>
      </c>
      <c r="G32" s="4" t="inlineStr">
        <is>
          <t>是</t>
        </is>
      </c>
      <c r="H32" s="6" t="inlineStr"/>
      <c r="I32" s="4">
        <f>IF(H32="","",TODAY()-H32)</f>
        <v/>
      </c>
      <c r="J32" s="4">
        <f>IF(COUNTA(E32:G32)&lt;3,"待填",IF(AND(E32="是",F32="是",G32="是"),"正常","需整改"))</f>
        <v/>
      </c>
      <c r="K32" s="4" t="inlineStr"/>
    </row>
    <row r="33" ht="30" customHeight="1">
      <c r="A33" s="4" t="n">
        <v>30</v>
      </c>
      <c r="B33" s="4" t="inlineStr"/>
      <c r="C33" s="4" t="inlineStr"/>
      <c r="D33" s="4" t="inlineStr"/>
      <c r="E33" s="4" t="inlineStr">
        <is>
          <t>是</t>
        </is>
      </c>
      <c r="F33" s="4" t="inlineStr">
        <is>
          <t>是</t>
        </is>
      </c>
      <c r="G33" s="4" t="inlineStr">
        <is>
          <t>是</t>
        </is>
      </c>
      <c r="H33" s="6" t="inlineStr"/>
      <c r="I33" s="4">
        <f>IF(H33="","",TODAY()-H33)</f>
        <v/>
      </c>
      <c r="J33" s="4">
        <f>IF(COUNTA(E33:G33)&lt;3,"待填",IF(AND(E33="是",F33="是",G33="是"),"正常","需整改"))</f>
        <v/>
      </c>
      <c r="K33" s="4" t="inlineStr"/>
    </row>
    <row r="35">
      <c r="A35" s="5" t="inlineStr">
        <is>
          <t>需整改条数</t>
        </is>
      </c>
      <c r="E35" s="5">
        <f>COUNTIF(J4:J33,"需整改")</f>
        <v/>
      </c>
    </row>
  </sheetData>
  <mergeCells count="2">
    <mergeCell ref="A2:K2"/>
    <mergeCell ref="A1:K1"/>
  </mergeCells>
  <dataValidations count="1">
    <dataValidation sqref="E4:G200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0" customWidth="1" min="9" max="9"/>
    <col width="14" customWidth="1" min="10" max="10"/>
    <col width="26" customWidth="1" min="11" max="11"/>
  </cols>
  <sheetData>
    <row r="1" ht="26" customHeight="1">
      <c r="A1" s="1" t="inlineStr">
        <is>
          <t>月度记录底稿：四项恒等式与盘点校正（12 个月＋预留行）</t>
        </is>
      </c>
    </row>
    <row r="2" ht="34" customHeight="1">
      <c r="A2" s="2" t="inlineStr">
        <is>
          <t>恒等式：期初库存＋本期产生－本期转移－自行处置＝期末库存。理论期末由公式算，盘点实际手工填，差异＝实际－理论；差异率超过阈值即提示复核，阈值写在 L2 单元格可改。</t>
        </is>
      </c>
      <c r="L2" s="5" t="inlineStr">
        <is>
          <t>0.02</t>
        </is>
      </c>
      <c r="M2" s="7" t="inlineStr">
        <is>
          <t>← 差异率警戒线（可改）</t>
        </is>
      </c>
    </row>
    <row r="3" ht="30" customHeight="1">
      <c r="A3" s="3" t="inlineStr">
        <is>
          <t>月份</t>
        </is>
      </c>
      <c r="B3" s="3" t="inlineStr">
        <is>
          <t>期初库存(kg)</t>
        </is>
      </c>
      <c r="C3" s="3" t="inlineStr">
        <is>
          <t>本期产生(kg)</t>
        </is>
      </c>
      <c r="D3" s="3" t="inlineStr">
        <is>
          <t>本期转移(kg)</t>
        </is>
      </c>
      <c r="E3" s="3" t="inlineStr">
        <is>
          <t>自行处置(kg)</t>
        </is>
      </c>
      <c r="F3" s="3" t="inlineStr">
        <is>
          <t>理论期末(kg)</t>
        </is>
      </c>
      <c r="G3" s="3" t="inlineStr">
        <is>
          <t>盘点实际(kg)</t>
        </is>
      </c>
      <c r="H3" s="3" t="inlineStr">
        <is>
          <t>差异(kg)</t>
        </is>
      </c>
      <c r="I3" s="3" t="inlineStr">
        <is>
          <t>差异率</t>
        </is>
      </c>
      <c r="J3" s="3" t="inlineStr">
        <is>
          <t>差异判定</t>
        </is>
      </c>
      <c r="K3" s="3" t="inlineStr">
        <is>
          <t>备注</t>
        </is>
      </c>
    </row>
    <row r="4" ht="30" customHeight="1">
      <c r="A4" s="4" t="inlineStr">
        <is>
          <t>1月</t>
        </is>
      </c>
      <c r="B4" s="8" t="inlineStr"/>
      <c r="C4" s="8" t="inlineStr"/>
      <c r="D4" s="8" t="inlineStr"/>
      <c r="E4" s="8" t="inlineStr"/>
      <c r="F4" s="8">
        <f>IF(COUNT(B4:E4)=0,"",B4+C4-D4-E4)</f>
        <v/>
      </c>
      <c r="G4" s="8" t="inlineStr"/>
      <c r="H4" s="8">
        <f>IF(OR(F4="",G4=""),"",G4-F4)</f>
        <v/>
      </c>
      <c r="I4" s="9">
        <f>IF(OR(F4="",F4=0,H4=""),"",H4/F4)</f>
        <v/>
      </c>
      <c r="J4" s="4">
        <f>IF(I4="","待填",IF(ABS(I4)&gt;$L$2,"需复核","一致"))</f>
        <v/>
      </c>
      <c r="K4" s="4" t="inlineStr"/>
    </row>
    <row r="5" ht="30" customHeight="1">
      <c r="A5" s="4" t="inlineStr">
        <is>
          <t>2月</t>
        </is>
      </c>
      <c r="B5" s="8" t="inlineStr"/>
      <c r="C5" s="8" t="inlineStr"/>
      <c r="D5" s="8" t="inlineStr"/>
      <c r="E5" s="8" t="inlineStr"/>
      <c r="F5" s="8">
        <f>IF(COUNT(B5:E5)=0,"",B5+C5-D5-E5)</f>
        <v/>
      </c>
      <c r="G5" s="8" t="inlineStr"/>
      <c r="H5" s="8">
        <f>IF(OR(F5="",G5=""),"",G5-F5)</f>
        <v/>
      </c>
      <c r="I5" s="9">
        <f>IF(OR(F5="",F5=0,H5=""),"",H5/F5)</f>
        <v/>
      </c>
      <c r="J5" s="4">
        <f>IF(I5="","待填",IF(ABS(I5)&gt;$L$2,"需复核","一致"))</f>
        <v/>
      </c>
      <c r="K5" s="4" t="inlineStr"/>
    </row>
    <row r="6" ht="30" customHeight="1">
      <c r="A6" s="4" t="inlineStr">
        <is>
          <t>3月</t>
        </is>
      </c>
      <c r="B6" s="8" t="inlineStr"/>
      <c r="C6" s="8" t="inlineStr"/>
      <c r="D6" s="8" t="inlineStr"/>
      <c r="E6" s="8" t="inlineStr"/>
      <c r="F6" s="8">
        <f>IF(COUNT(B6:E6)=0,"",B6+C6-D6-E6)</f>
        <v/>
      </c>
      <c r="G6" s="8" t="inlineStr"/>
      <c r="H6" s="8">
        <f>IF(OR(F6="",G6=""),"",G6-F6)</f>
        <v/>
      </c>
      <c r="I6" s="9">
        <f>IF(OR(F6="",F6=0,H6=""),"",H6/F6)</f>
        <v/>
      </c>
      <c r="J6" s="4">
        <f>IF(I6="","待填",IF(ABS(I6)&gt;$L$2,"需复核","一致"))</f>
        <v/>
      </c>
      <c r="K6" s="4" t="inlineStr"/>
    </row>
    <row r="7" ht="30" customHeight="1">
      <c r="A7" s="4" t="inlineStr">
        <is>
          <t>4月</t>
        </is>
      </c>
      <c r="B7" s="8" t="inlineStr"/>
      <c r="C7" s="8" t="inlineStr"/>
      <c r="D7" s="8" t="inlineStr"/>
      <c r="E7" s="8" t="inlineStr"/>
      <c r="F7" s="8">
        <f>IF(COUNT(B7:E7)=0,"",B7+C7-D7-E7)</f>
        <v/>
      </c>
      <c r="G7" s="8" t="inlineStr"/>
      <c r="H7" s="8">
        <f>IF(OR(F7="",G7=""),"",G7-F7)</f>
        <v/>
      </c>
      <c r="I7" s="9">
        <f>IF(OR(F7="",F7=0,H7=""),"",H7/F7)</f>
        <v/>
      </c>
      <c r="J7" s="4">
        <f>IF(I7="","待填",IF(ABS(I7)&gt;$L$2,"需复核","一致"))</f>
        <v/>
      </c>
      <c r="K7" s="4" t="inlineStr"/>
    </row>
    <row r="8" ht="30" customHeight="1">
      <c r="A8" s="4" t="inlineStr">
        <is>
          <t>5月</t>
        </is>
      </c>
      <c r="B8" s="8" t="inlineStr"/>
      <c r="C8" s="8" t="inlineStr"/>
      <c r="D8" s="8" t="inlineStr"/>
      <c r="E8" s="8" t="inlineStr"/>
      <c r="F8" s="8">
        <f>IF(COUNT(B8:E8)=0,"",B8+C8-D8-E8)</f>
        <v/>
      </c>
      <c r="G8" s="8" t="inlineStr"/>
      <c r="H8" s="8">
        <f>IF(OR(F8="",G8=""),"",G8-F8)</f>
        <v/>
      </c>
      <c r="I8" s="9">
        <f>IF(OR(F8="",F8=0,H8=""),"",H8/F8)</f>
        <v/>
      </c>
      <c r="J8" s="4">
        <f>IF(I8="","待填",IF(ABS(I8)&gt;$L$2,"需复核","一致"))</f>
        <v/>
      </c>
      <c r="K8" s="4" t="inlineStr"/>
    </row>
    <row r="9" ht="30" customHeight="1">
      <c r="A9" s="4" t="inlineStr">
        <is>
          <t>6月</t>
        </is>
      </c>
      <c r="B9" s="8" t="inlineStr"/>
      <c r="C9" s="8" t="inlineStr"/>
      <c r="D9" s="8" t="inlineStr"/>
      <c r="E9" s="8" t="inlineStr"/>
      <c r="F9" s="8">
        <f>IF(COUNT(B9:E9)=0,"",B9+C9-D9-E9)</f>
        <v/>
      </c>
      <c r="G9" s="8" t="inlineStr"/>
      <c r="H9" s="8">
        <f>IF(OR(F9="",G9=""),"",G9-F9)</f>
        <v/>
      </c>
      <c r="I9" s="9">
        <f>IF(OR(F9="",F9=0,H9=""),"",H9/F9)</f>
        <v/>
      </c>
      <c r="J9" s="4">
        <f>IF(I9="","待填",IF(ABS(I9)&gt;$L$2,"需复核","一致"))</f>
        <v/>
      </c>
      <c r="K9" s="4" t="inlineStr"/>
    </row>
    <row r="10" ht="30" customHeight="1">
      <c r="A10" s="4" t="inlineStr">
        <is>
          <t>7月</t>
        </is>
      </c>
      <c r="B10" s="8" t="inlineStr"/>
      <c r="C10" s="8" t="inlineStr"/>
      <c r="D10" s="8" t="inlineStr"/>
      <c r="E10" s="8" t="inlineStr"/>
      <c r="F10" s="8">
        <f>IF(COUNT(B10:E10)=0,"",B10+C10-D10-E10)</f>
        <v/>
      </c>
      <c r="G10" s="8" t="inlineStr"/>
      <c r="H10" s="8">
        <f>IF(OR(F10="",G10=""),"",G10-F10)</f>
        <v/>
      </c>
      <c r="I10" s="9">
        <f>IF(OR(F10="",F10=0,H10=""),"",H10/F10)</f>
        <v/>
      </c>
      <c r="J10" s="4">
        <f>IF(I10="","待填",IF(ABS(I10)&gt;$L$2,"需复核","一致"))</f>
        <v/>
      </c>
      <c r="K10" s="4" t="inlineStr"/>
    </row>
    <row r="11" ht="30" customHeight="1">
      <c r="A11" s="4" t="inlineStr">
        <is>
          <t>8月</t>
        </is>
      </c>
      <c r="B11" s="8" t="inlineStr"/>
      <c r="C11" s="8" t="inlineStr"/>
      <c r="D11" s="8" t="inlineStr"/>
      <c r="E11" s="8" t="inlineStr"/>
      <c r="F11" s="8">
        <f>IF(COUNT(B11:E11)=0,"",B11+C11-D11-E11)</f>
        <v/>
      </c>
      <c r="G11" s="8" t="inlineStr"/>
      <c r="H11" s="8">
        <f>IF(OR(F11="",G11=""),"",G11-F11)</f>
        <v/>
      </c>
      <c r="I11" s="9">
        <f>IF(OR(F11="",F11=0,H11=""),"",H11/F11)</f>
        <v/>
      </c>
      <c r="J11" s="4">
        <f>IF(I11="","待填",IF(ABS(I11)&gt;$L$2,"需复核","一致"))</f>
        <v/>
      </c>
      <c r="K11" s="4" t="inlineStr"/>
    </row>
    <row r="12" ht="30" customHeight="1">
      <c r="A12" s="4" t="inlineStr">
        <is>
          <t>9月</t>
        </is>
      </c>
      <c r="B12" s="8" t="inlineStr"/>
      <c r="C12" s="8" t="inlineStr"/>
      <c r="D12" s="8" t="inlineStr"/>
      <c r="E12" s="8" t="inlineStr"/>
      <c r="F12" s="8">
        <f>IF(COUNT(B12:E12)=0,"",B12+C12-D12-E12)</f>
        <v/>
      </c>
      <c r="G12" s="8" t="inlineStr"/>
      <c r="H12" s="8">
        <f>IF(OR(F12="",G12=""),"",G12-F12)</f>
        <v/>
      </c>
      <c r="I12" s="9">
        <f>IF(OR(F12="",F12=0,H12=""),"",H12/F12)</f>
        <v/>
      </c>
      <c r="J12" s="4">
        <f>IF(I12="","待填",IF(ABS(I12)&gt;$L$2,"需复核","一致"))</f>
        <v/>
      </c>
      <c r="K12" s="4" t="inlineStr"/>
    </row>
    <row r="13" ht="30" customHeight="1">
      <c r="A13" s="4" t="inlineStr">
        <is>
          <t>10月</t>
        </is>
      </c>
      <c r="B13" s="8" t="inlineStr"/>
      <c r="C13" s="8" t="inlineStr"/>
      <c r="D13" s="8" t="inlineStr"/>
      <c r="E13" s="8" t="inlineStr"/>
      <c r="F13" s="8">
        <f>IF(COUNT(B13:E13)=0,"",B13+C13-D13-E13)</f>
        <v/>
      </c>
      <c r="G13" s="8" t="inlineStr"/>
      <c r="H13" s="8">
        <f>IF(OR(F13="",G13=""),"",G13-F13)</f>
        <v/>
      </c>
      <c r="I13" s="9">
        <f>IF(OR(F13="",F13=0,H13=""),"",H13/F13)</f>
        <v/>
      </c>
      <c r="J13" s="4">
        <f>IF(I13="","待填",IF(ABS(I13)&gt;$L$2,"需复核","一致"))</f>
        <v/>
      </c>
      <c r="K13" s="4" t="inlineStr"/>
    </row>
    <row r="14" ht="30" customHeight="1">
      <c r="A14" s="4" t="inlineStr">
        <is>
          <t>11月</t>
        </is>
      </c>
      <c r="B14" s="8" t="inlineStr"/>
      <c r="C14" s="8" t="inlineStr"/>
      <c r="D14" s="8" t="inlineStr"/>
      <c r="E14" s="8" t="inlineStr"/>
      <c r="F14" s="8">
        <f>IF(COUNT(B14:E14)=0,"",B14+C14-D14-E14)</f>
        <v/>
      </c>
      <c r="G14" s="8" t="inlineStr"/>
      <c r="H14" s="8">
        <f>IF(OR(F14="",G14=""),"",G14-F14)</f>
        <v/>
      </c>
      <c r="I14" s="9">
        <f>IF(OR(F14="",F14=0,H14=""),"",H14/F14)</f>
        <v/>
      </c>
      <c r="J14" s="4">
        <f>IF(I14="","待填",IF(ABS(I14)&gt;$L$2,"需复核","一致"))</f>
        <v/>
      </c>
      <c r="K14" s="4" t="inlineStr"/>
    </row>
    <row r="15" ht="30" customHeight="1">
      <c r="A15" s="4" t="inlineStr">
        <is>
          <t>12月</t>
        </is>
      </c>
      <c r="B15" s="8" t="inlineStr"/>
      <c r="C15" s="8" t="inlineStr"/>
      <c r="D15" s="8" t="inlineStr"/>
      <c r="E15" s="8" t="inlineStr"/>
      <c r="F15" s="8">
        <f>IF(COUNT(B15:E15)=0,"",B15+C15-D15-E15)</f>
        <v/>
      </c>
      <c r="G15" s="8" t="inlineStr"/>
      <c r="H15" s="8">
        <f>IF(OR(F15="",G15=""),"",G15-F15)</f>
        <v/>
      </c>
      <c r="I15" s="9">
        <f>IF(OR(F15="",F15=0,H15=""),"",H15/F15)</f>
        <v/>
      </c>
      <c r="J15" s="4">
        <f>IF(I15="","待填",IF(ABS(I15)&gt;$L$2,"需复核","一致"))</f>
        <v/>
      </c>
      <c r="K15" s="4" t="inlineStr"/>
    </row>
  </sheetData>
  <mergeCells count="2">
    <mergeCell ref="A2:K2"/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24" customWidth="1" min="3" max="3"/>
    <col width="12" customWidth="1" min="4" max="4"/>
    <col width="22" customWidth="1" min="5" max="5"/>
    <col width="14" customWidth="1" min="6" max="6"/>
    <col width="16" customWidth="1" min="7" max="7"/>
    <col width="12" customWidth="1" min="8" max="8"/>
    <col width="12" customWidth="1" min="9" max="9"/>
    <col width="26" customWidth="1" min="10" max="10"/>
  </cols>
  <sheetData>
    <row r="1" ht="26" customHeight="1">
      <c r="A1" s="1" t="inlineStr">
        <is>
          <t>交接与转移登记（20 条）</t>
        </is>
      </c>
    </row>
    <row r="2" ht="34" customHeight="1">
      <c r="A2" s="2" t="inlineStr">
        <is>
          <t>资质核对＝营业执照与经营许可范围覆盖本企业废物类别，核过一次也要留痕。差异列为联单重量与台账出库重量之差，非零就要写清原因，不允许空着过月。</t>
        </is>
      </c>
    </row>
    <row r="3" ht="30" customHeight="1">
      <c r="A3" s="3" t="inlineStr">
        <is>
          <t>序号</t>
        </is>
      </c>
      <c r="B3" s="3" t="inlineStr">
        <is>
          <t>交付日期</t>
        </is>
      </c>
      <c r="C3" s="3" t="inlineStr">
        <is>
          <t>收集／处置单位</t>
        </is>
      </c>
      <c r="D3" s="3" t="inlineStr">
        <is>
          <t>资质已核对</t>
        </is>
      </c>
      <c r="E3" s="3" t="inlineStr">
        <is>
          <t>联单号</t>
        </is>
      </c>
      <c r="F3" s="3" t="inlineStr">
        <is>
          <t>交付重量(kg)</t>
        </is>
      </c>
      <c r="G3" s="3" t="inlineStr">
        <is>
          <t>同期台账出库(kg)</t>
        </is>
      </c>
      <c r="H3" s="3" t="inlineStr">
        <is>
          <t>差异(kg)</t>
        </is>
      </c>
      <c r="I3" s="3" t="inlineStr">
        <is>
          <t>签收人</t>
        </is>
      </c>
      <c r="J3" s="3" t="inlineStr">
        <is>
          <t>备注</t>
        </is>
      </c>
    </row>
    <row r="4" ht="30" customHeight="1">
      <c r="A4" s="4" t="n">
        <v>1</v>
      </c>
      <c r="B4" s="6" t="inlineStr"/>
      <c r="C4" s="4" t="inlineStr"/>
      <c r="D4" s="4" t="inlineStr">
        <is>
          <t>是</t>
        </is>
      </c>
      <c r="E4" s="4" t="inlineStr"/>
      <c r="F4" s="4" t="inlineStr"/>
      <c r="G4" s="4" t="inlineStr"/>
      <c r="H4" s="4">
        <f>IF(OR(F4="",G4=""),"",F4-G4)</f>
        <v/>
      </c>
      <c r="I4" s="4" t="inlineStr"/>
      <c r="J4" s="4" t="inlineStr"/>
    </row>
    <row r="5" ht="30" customHeight="1">
      <c r="A5" s="4" t="n">
        <v>2</v>
      </c>
      <c r="B5" s="6" t="inlineStr"/>
      <c r="C5" s="4" t="inlineStr"/>
      <c r="D5" s="4" t="inlineStr">
        <is>
          <t>是</t>
        </is>
      </c>
      <c r="E5" s="4" t="inlineStr"/>
      <c r="F5" s="4" t="inlineStr"/>
      <c r="G5" s="4" t="inlineStr"/>
      <c r="H5" s="4">
        <f>IF(OR(F5="",G5=""),"",F5-G5)</f>
        <v/>
      </c>
      <c r="I5" s="4" t="inlineStr"/>
      <c r="J5" s="4" t="inlineStr"/>
    </row>
    <row r="6" ht="30" customHeight="1">
      <c r="A6" s="4" t="n">
        <v>3</v>
      </c>
      <c r="B6" s="6" t="inlineStr"/>
      <c r="C6" s="4" t="inlineStr"/>
      <c r="D6" s="4" t="inlineStr">
        <is>
          <t>是</t>
        </is>
      </c>
      <c r="E6" s="4" t="inlineStr"/>
      <c r="F6" s="4" t="inlineStr"/>
      <c r="G6" s="4" t="inlineStr"/>
      <c r="H6" s="4">
        <f>IF(OR(F6="",G6=""),"",F6-G6)</f>
        <v/>
      </c>
      <c r="I6" s="4" t="inlineStr"/>
      <c r="J6" s="4" t="inlineStr"/>
    </row>
    <row r="7" ht="30" customHeight="1">
      <c r="A7" s="4" t="n">
        <v>4</v>
      </c>
      <c r="B7" s="6" t="inlineStr"/>
      <c r="C7" s="4" t="inlineStr"/>
      <c r="D7" s="4" t="inlineStr">
        <is>
          <t>是</t>
        </is>
      </c>
      <c r="E7" s="4" t="inlineStr"/>
      <c r="F7" s="4" t="inlineStr"/>
      <c r="G7" s="4" t="inlineStr"/>
      <c r="H7" s="4">
        <f>IF(OR(F7="",G7=""),"",F7-G7)</f>
        <v/>
      </c>
      <c r="I7" s="4" t="inlineStr"/>
      <c r="J7" s="4" t="inlineStr"/>
    </row>
    <row r="8" ht="30" customHeight="1">
      <c r="A8" s="4" t="n">
        <v>5</v>
      </c>
      <c r="B8" s="6" t="inlineStr"/>
      <c r="C8" s="4" t="inlineStr"/>
      <c r="D8" s="4" t="inlineStr">
        <is>
          <t>是</t>
        </is>
      </c>
      <c r="E8" s="4" t="inlineStr"/>
      <c r="F8" s="4" t="inlineStr"/>
      <c r="G8" s="4" t="inlineStr"/>
      <c r="H8" s="4">
        <f>IF(OR(F8="",G8=""),"",F8-G8)</f>
        <v/>
      </c>
      <c r="I8" s="4" t="inlineStr"/>
      <c r="J8" s="4" t="inlineStr"/>
    </row>
    <row r="9" ht="30" customHeight="1">
      <c r="A9" s="4" t="n">
        <v>6</v>
      </c>
      <c r="B9" s="6" t="inlineStr"/>
      <c r="C9" s="4" t="inlineStr"/>
      <c r="D9" s="4" t="inlineStr">
        <is>
          <t>是</t>
        </is>
      </c>
      <c r="E9" s="4" t="inlineStr"/>
      <c r="F9" s="4" t="inlineStr"/>
      <c r="G9" s="4" t="inlineStr"/>
      <c r="H9" s="4">
        <f>IF(OR(F9="",G9=""),"",F9-G9)</f>
        <v/>
      </c>
      <c r="I9" s="4" t="inlineStr"/>
      <c r="J9" s="4" t="inlineStr"/>
    </row>
    <row r="10" ht="30" customHeight="1">
      <c r="A10" s="4" t="n">
        <v>7</v>
      </c>
      <c r="B10" s="6" t="inlineStr"/>
      <c r="C10" s="4" t="inlineStr"/>
      <c r="D10" s="4" t="inlineStr">
        <is>
          <t>是</t>
        </is>
      </c>
      <c r="E10" s="4" t="inlineStr"/>
      <c r="F10" s="4" t="inlineStr"/>
      <c r="G10" s="4" t="inlineStr"/>
      <c r="H10" s="4">
        <f>IF(OR(F10="",G10=""),"",F10-G10)</f>
        <v/>
      </c>
      <c r="I10" s="4" t="inlineStr"/>
      <c r="J10" s="4" t="inlineStr"/>
    </row>
    <row r="11" ht="30" customHeight="1">
      <c r="A11" s="4" t="n">
        <v>8</v>
      </c>
      <c r="B11" s="6" t="inlineStr"/>
      <c r="C11" s="4" t="inlineStr"/>
      <c r="D11" s="4" t="inlineStr">
        <is>
          <t>是</t>
        </is>
      </c>
      <c r="E11" s="4" t="inlineStr"/>
      <c r="F11" s="4" t="inlineStr"/>
      <c r="G11" s="4" t="inlineStr"/>
      <c r="H11" s="4">
        <f>IF(OR(F11="",G11=""),"",F11-G11)</f>
        <v/>
      </c>
      <c r="I11" s="4" t="inlineStr"/>
      <c r="J11" s="4" t="inlineStr"/>
    </row>
    <row r="12" ht="30" customHeight="1">
      <c r="A12" s="4" t="n">
        <v>9</v>
      </c>
      <c r="B12" s="6" t="inlineStr"/>
      <c r="C12" s="4" t="inlineStr"/>
      <c r="D12" s="4" t="inlineStr">
        <is>
          <t>是</t>
        </is>
      </c>
      <c r="E12" s="4" t="inlineStr"/>
      <c r="F12" s="4" t="inlineStr"/>
      <c r="G12" s="4" t="inlineStr"/>
      <c r="H12" s="4">
        <f>IF(OR(F12="",G12=""),"",F12-G12)</f>
        <v/>
      </c>
      <c r="I12" s="4" t="inlineStr"/>
      <c r="J12" s="4" t="inlineStr"/>
    </row>
    <row r="13" ht="30" customHeight="1">
      <c r="A13" s="4" t="n">
        <v>10</v>
      </c>
      <c r="B13" s="6" t="inlineStr"/>
      <c r="C13" s="4" t="inlineStr"/>
      <c r="D13" s="4" t="inlineStr">
        <is>
          <t>是</t>
        </is>
      </c>
      <c r="E13" s="4" t="inlineStr"/>
      <c r="F13" s="4" t="inlineStr"/>
      <c r="G13" s="4" t="inlineStr"/>
      <c r="H13" s="4">
        <f>IF(OR(F13="",G13=""),"",F13-G13)</f>
        <v/>
      </c>
      <c r="I13" s="4" t="inlineStr"/>
      <c r="J13" s="4" t="inlineStr"/>
    </row>
    <row r="14" ht="30" customHeight="1">
      <c r="A14" s="4" t="n">
        <v>11</v>
      </c>
      <c r="B14" s="6" t="inlineStr"/>
      <c r="C14" s="4" t="inlineStr"/>
      <c r="D14" s="4" t="inlineStr">
        <is>
          <t>是</t>
        </is>
      </c>
      <c r="E14" s="4" t="inlineStr"/>
      <c r="F14" s="4" t="inlineStr"/>
      <c r="G14" s="4" t="inlineStr"/>
      <c r="H14" s="4">
        <f>IF(OR(F14="",G14=""),"",F14-G14)</f>
        <v/>
      </c>
      <c r="I14" s="4" t="inlineStr"/>
      <c r="J14" s="4" t="inlineStr"/>
    </row>
    <row r="15" ht="30" customHeight="1">
      <c r="A15" s="4" t="n">
        <v>12</v>
      </c>
      <c r="B15" s="6" t="inlineStr"/>
      <c r="C15" s="4" t="inlineStr"/>
      <c r="D15" s="4" t="inlineStr">
        <is>
          <t>是</t>
        </is>
      </c>
      <c r="E15" s="4" t="inlineStr"/>
      <c r="F15" s="4" t="inlineStr"/>
      <c r="G15" s="4" t="inlineStr"/>
      <c r="H15" s="4">
        <f>IF(OR(F15="",G15=""),"",F15-G15)</f>
        <v/>
      </c>
      <c r="I15" s="4" t="inlineStr"/>
      <c r="J15" s="4" t="inlineStr"/>
    </row>
    <row r="16" ht="30" customHeight="1">
      <c r="A16" s="4" t="n">
        <v>13</v>
      </c>
      <c r="B16" s="6" t="inlineStr"/>
      <c r="C16" s="4" t="inlineStr"/>
      <c r="D16" s="4" t="inlineStr">
        <is>
          <t>是</t>
        </is>
      </c>
      <c r="E16" s="4" t="inlineStr"/>
      <c r="F16" s="4" t="inlineStr"/>
      <c r="G16" s="4" t="inlineStr"/>
      <c r="H16" s="4">
        <f>IF(OR(F16="",G16=""),"",F16-G16)</f>
        <v/>
      </c>
      <c r="I16" s="4" t="inlineStr"/>
      <c r="J16" s="4" t="inlineStr"/>
    </row>
    <row r="17" ht="30" customHeight="1">
      <c r="A17" s="4" t="n">
        <v>14</v>
      </c>
      <c r="B17" s="6" t="inlineStr"/>
      <c r="C17" s="4" t="inlineStr"/>
      <c r="D17" s="4" t="inlineStr">
        <is>
          <t>是</t>
        </is>
      </c>
      <c r="E17" s="4" t="inlineStr"/>
      <c r="F17" s="4" t="inlineStr"/>
      <c r="G17" s="4" t="inlineStr"/>
      <c r="H17" s="4">
        <f>IF(OR(F17="",G17=""),"",F17-G17)</f>
        <v/>
      </c>
      <c r="I17" s="4" t="inlineStr"/>
      <c r="J17" s="4" t="inlineStr"/>
    </row>
    <row r="18" ht="30" customHeight="1">
      <c r="A18" s="4" t="n">
        <v>15</v>
      </c>
      <c r="B18" s="6" t="inlineStr"/>
      <c r="C18" s="4" t="inlineStr"/>
      <c r="D18" s="4" t="inlineStr">
        <is>
          <t>是</t>
        </is>
      </c>
      <c r="E18" s="4" t="inlineStr"/>
      <c r="F18" s="4" t="inlineStr"/>
      <c r="G18" s="4" t="inlineStr"/>
      <c r="H18" s="4">
        <f>IF(OR(F18="",G18=""),"",F18-G18)</f>
        <v/>
      </c>
      <c r="I18" s="4" t="inlineStr"/>
      <c r="J18" s="4" t="inlineStr"/>
    </row>
    <row r="19" ht="30" customHeight="1">
      <c r="A19" s="4" t="n">
        <v>16</v>
      </c>
      <c r="B19" s="6" t="inlineStr"/>
      <c r="C19" s="4" t="inlineStr"/>
      <c r="D19" s="4" t="inlineStr">
        <is>
          <t>是</t>
        </is>
      </c>
      <c r="E19" s="4" t="inlineStr"/>
      <c r="F19" s="4" t="inlineStr"/>
      <c r="G19" s="4" t="inlineStr"/>
      <c r="H19" s="4">
        <f>IF(OR(F19="",G19=""),"",F19-G19)</f>
        <v/>
      </c>
      <c r="I19" s="4" t="inlineStr"/>
      <c r="J19" s="4" t="inlineStr"/>
    </row>
    <row r="20" ht="30" customHeight="1">
      <c r="A20" s="4" t="n">
        <v>17</v>
      </c>
      <c r="B20" s="6" t="inlineStr"/>
      <c r="C20" s="4" t="inlineStr"/>
      <c r="D20" s="4" t="inlineStr">
        <is>
          <t>是</t>
        </is>
      </c>
      <c r="E20" s="4" t="inlineStr"/>
      <c r="F20" s="4" t="inlineStr"/>
      <c r="G20" s="4" t="inlineStr"/>
      <c r="H20" s="4">
        <f>IF(OR(F20="",G20=""),"",F20-G20)</f>
        <v/>
      </c>
      <c r="I20" s="4" t="inlineStr"/>
      <c r="J20" s="4" t="inlineStr"/>
    </row>
    <row r="21" ht="30" customHeight="1">
      <c r="A21" s="4" t="n">
        <v>18</v>
      </c>
      <c r="B21" s="6" t="inlineStr"/>
      <c r="C21" s="4" t="inlineStr"/>
      <c r="D21" s="4" t="inlineStr">
        <is>
          <t>是</t>
        </is>
      </c>
      <c r="E21" s="4" t="inlineStr"/>
      <c r="F21" s="4" t="inlineStr"/>
      <c r="G21" s="4" t="inlineStr"/>
      <c r="H21" s="4">
        <f>IF(OR(F21="",G21=""),"",F21-G21)</f>
        <v/>
      </c>
      <c r="I21" s="4" t="inlineStr"/>
      <c r="J21" s="4" t="inlineStr"/>
    </row>
    <row r="22" ht="30" customHeight="1">
      <c r="A22" s="4" t="n">
        <v>19</v>
      </c>
      <c r="B22" s="6" t="inlineStr"/>
      <c r="C22" s="4" t="inlineStr"/>
      <c r="D22" s="4" t="inlineStr">
        <is>
          <t>是</t>
        </is>
      </c>
      <c r="E22" s="4" t="inlineStr"/>
      <c r="F22" s="4" t="inlineStr"/>
      <c r="G22" s="4" t="inlineStr"/>
      <c r="H22" s="4">
        <f>IF(OR(F22="",G22=""),"",F22-G22)</f>
        <v/>
      </c>
      <c r="I22" s="4" t="inlineStr"/>
      <c r="J22" s="4" t="inlineStr"/>
    </row>
    <row r="23" ht="30" customHeight="1">
      <c r="A23" s="4" t="n">
        <v>20</v>
      </c>
      <c r="B23" s="6" t="inlineStr"/>
      <c r="C23" s="4" t="inlineStr"/>
      <c r="D23" s="4" t="inlineStr">
        <is>
          <t>是</t>
        </is>
      </c>
      <c r="E23" s="4" t="inlineStr"/>
      <c r="F23" s="4" t="inlineStr"/>
      <c r="G23" s="4" t="inlineStr"/>
      <c r="H23" s="4">
        <f>IF(OR(F23="",G23=""),"",F23-G23)</f>
        <v/>
      </c>
      <c r="I23" s="4" t="inlineStr"/>
      <c r="J23" s="4" t="inlineStr"/>
    </row>
    <row r="25">
      <c r="A25" s="5" t="inlineStr">
        <is>
          <t>差异非零条数</t>
        </is>
      </c>
      <c r="F25" s="5">
        <f>COUNTIF(H4:H23,"&lt;&gt;0")-COUNTBLANK(H4:H23)</f>
        <v/>
      </c>
    </row>
  </sheetData>
  <mergeCells count="2">
    <mergeCell ref="A1:J1"/>
    <mergeCell ref="A2:J2"/>
  </mergeCells>
  <dataValidations count="1">
    <dataValidation sqref="D4:D200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78" customWidth="1" min="3" max="3"/>
  </cols>
  <sheetData>
    <row r="1" ht="26" customHeight="1">
      <c r="A1" s="1" t="inlineStr">
        <is>
          <t>小微产废单位起步包：五张表怎么用</t>
        </is>
      </c>
    </row>
    <row r="3" ht="20" customHeight="1">
      <c r="A3" s="10" t="inlineStr">
        <is>
          <t>顺序</t>
        </is>
      </c>
      <c r="B3" s="10" t="inlineStr">
        <is>
          <t>做什么</t>
        </is>
      </c>
      <c r="C3" s="10" t="inlineStr">
        <is>
          <t>说明</t>
        </is>
      </c>
    </row>
    <row r="4" ht="46" customHeight="1">
      <c r="A4" s="11" t="inlineStr">
        <is>
          <t>①</t>
        </is>
      </c>
      <c r="B4" s="11" t="inlineStr">
        <is>
          <t>填 1-种类与代码摸底</t>
        </is>
      </c>
      <c r="C4" s="11" t="inlineStr">
        <is>
          <t>先把现场叫法抄下来，再逐行核代码。核不实的行「代码是否已核实」留「否」，不要凭印象填。这一张填不实，后面四张都白做。</t>
        </is>
      </c>
    </row>
    <row r="5" ht="46" customHeight="1">
      <c r="A5" s="11" t="inlineStr">
        <is>
          <t>②</t>
        </is>
      </c>
      <c r="B5" s="11" t="inlineStr">
        <is>
          <t>填 2-容器与标签核对</t>
        </is>
      </c>
      <c r="C5" s="11" t="inlineStr">
        <is>
          <t>按存放位置逐桶核，标签四要素、可扫码、容器完好三项有一条为「否」即判「需整改」。已存放天数自动算，用来发现「放太久没人管」的桶。</t>
        </is>
      </c>
    </row>
    <row r="6" ht="46" customHeight="1">
      <c r="A6" s="11" t="inlineStr">
        <is>
          <t>③</t>
        </is>
      </c>
      <c r="B6" s="11" t="inlineStr">
        <is>
          <t>每月填 3-月度记录底稿</t>
        </is>
      </c>
      <c r="C6" s="11" t="inlineStr">
        <is>
          <t>只填期初、产生、转移、处置和盘点实际五个数，理论期末与差异率自动算。月月对得上，年报和现场检查都不会翻车。</t>
        </is>
      </c>
    </row>
    <row r="7" ht="46" customHeight="1">
      <c r="A7" s="11" t="inlineStr">
        <is>
          <t>④</t>
        </is>
      </c>
      <c r="B7" s="11" t="inlineStr">
        <is>
          <t>交接时填 4-交接与转移登记</t>
        </is>
      </c>
      <c r="C7" s="11" t="inlineStr">
        <is>
          <t>联单重量与台账出库重量必须相等，不等就在备注写清原因（含水率、包装重量、散装误差等）。</t>
        </is>
      </c>
    </row>
    <row r="8" ht="46" customHeight="1">
      <c r="A8" s="11" t="inlineStr">
        <is>
          <t>⑤</t>
        </is>
      </c>
      <c r="B8" s="11" t="inlineStr">
        <is>
          <t>阈值按自己口径改</t>
        </is>
      </c>
      <c r="C8" s="11" t="inlineStr">
        <is>
          <t>3 表 L2 的差异率警戒线默认 2%，按贵司历史波动调整；表内不写死任何法定天数与金额，涉及法定要求的以现行规定与属地口径为准。</t>
        </is>
      </c>
    </row>
    <row r="9" ht="46" customHeight="1">
      <c r="A9" s="11" t="inlineStr">
        <is>
          <t>—</t>
        </is>
      </c>
      <c r="B9" s="11" t="inlineStr">
        <is>
          <t>三条硬提醒</t>
        </is>
      </c>
      <c r="C9" s="11" t="inlineStr">
        <is>
          <t>一，几家企业共用一个暂存位置，先问属地是否允许，不要自行合并；二，收集处置单位必须在当地公布名录内且资质覆盖你的废物类别；三，标签与台账上的代码、名称、日期要能互相对上，这是检查最常翻的地方。</t>
        </is>
      </c>
    </row>
    <row r="11">
      <c r="A11" s="12" t="inlineStr">
        <is>
          <t>本表由河南白泽环保科技有限公司整理，仅作内部管理工具使用；涉及法规条文、期限与代码取值，以现行规定和当地主管部门口径为准。</t>
        </is>
      </c>
    </row>
  </sheetData>
  <mergeCells count="2">
    <mergeCell ref="A1:C1"/>
    <mergeCell ref="A11:C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2026-10-26T22:45:46Z</dcterms:created>
  <dcterms:modified xmlns:dcterms="http://purl.org/dc/terms/" xmlns:xsi="http://www.w3.org/2001/XMLSchema-instance" xsi:type="dcterms:W3CDTF">2026-10-26T22:45:46Z</dcterms:modified>
</cp:coreProperties>
</file>