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用说明" sheetId="1" state="visible" r:id="rId1"/>
    <sheet xmlns:r="http://schemas.openxmlformats.org/officeDocument/2006/relationships" name="六节点核对卡" sheetId="2" state="visible" r:id="rId2"/>
    <sheet xmlns:r="http://schemas.openxmlformats.org/officeDocument/2006/relationships" name="退回原因速查" sheetId="3" state="visible" r:id="rId3"/>
    <sheet xmlns:r="http://schemas.openxmlformats.org/officeDocument/2006/relationships" name="联单台账" sheetId="4" state="visible" r:id="rId4"/>
    <sheet xmlns:r="http://schemas.openxmlformats.org/officeDocument/2006/relationships" name="三方分工" sheetId="5" state="visible" r:id="rId5"/>
    <sheet xmlns:r="http://schemas.openxmlformats.org/officeDocument/2006/relationships" name="时间链" sheetId="6" state="visible" r:id="rId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微软雅黑"/>
      <b val="1"/>
      <color rgb="00173A2E"/>
      <sz val="14"/>
    </font>
    <font>
      <name val="微软雅黑"/>
      <sz val="10"/>
    </font>
    <font>
      <name val="微软雅黑"/>
      <b val="1"/>
      <sz val="10"/>
    </font>
    <font>
      <name val="微软雅黑"/>
      <b val="1"/>
      <color rgb="00FFFFFF"/>
      <sz val="10"/>
    </font>
    <font>
      <name val="微软雅黑"/>
      <b val="1"/>
      <color rgb="00C0392B"/>
      <sz val="10"/>
    </font>
  </fonts>
  <fills count="4">
    <fill>
      <patternFill/>
    </fill>
    <fill>
      <patternFill patternType="gray125"/>
    </fill>
    <fill>
      <patternFill patternType="solid">
        <fgColor rgb="00E8F1EC"/>
      </patternFill>
    </fill>
    <fill>
      <patternFill patternType="solid">
        <fgColor rgb="001F4A3A"/>
      </patternFill>
    </fill>
  </fills>
  <borders count="2">
    <border>
      <left/>
      <right/>
      <top/>
      <bottom/>
      <diagonal/>
    </border>
    <border>
      <left style="thin">
        <color rgb="00C9D8D0"/>
      </left>
      <right style="thin">
        <color rgb="00C9D8D0"/>
      </right>
      <top style="thin">
        <color rgb="00C9D8D0"/>
      </top>
      <bottom style="thin">
        <color rgb="00C9D8D0"/>
      </bottom>
    </border>
  </borders>
  <cellStyleXfs count="1">
    <xf numFmtId="0" fontId="0" fillId="0" borderId="0"/>
  </cellStyleXfs>
  <cellXfs count="14">
    <xf numFmtId="0" fontId="0" fillId="0" borderId="0" pivotButton="0" quotePrefix="0" xfId="0"/>
    <xf numFmtId="0" fontId="1" fillId="2" borderId="0" pivotButton="0" quotePrefix="0" xfId="0"/>
    <xf numFmtId="0" fontId="2" fillId="0" borderId="0" applyAlignment="1" pivotButton="0" quotePrefix="0" xfId="0">
      <alignment vertical="top" wrapText="1"/>
    </xf>
    <xf numFmtId="0" fontId="3" fillId="0" borderId="0" pivotButton="0" quotePrefix="0" xfId="0"/>
    <xf numFmtId="0" fontId="4" fillId="3" borderId="1" pivotButton="0" quotePrefix="0" xfId="0"/>
    <xf numFmtId="0" fontId="2" fillId="0" borderId="1" applyAlignment="1" pivotButton="0" quotePrefix="0" xfId="0">
      <alignment horizontal="center" vertical="top" wrapText="1"/>
    </xf>
    <xf numFmtId="0" fontId="2" fillId="0" borderId="1" applyAlignment="1" pivotButton="0" quotePrefix="0" xfId="0">
      <alignment horizontal="left" vertical="top" wrapText="1"/>
    </xf>
    <xf numFmtId="0" fontId="5" fillId="0" borderId="0" pivotButton="0" quotePrefix="0" xfId="0"/>
    <xf numFmtId="0" fontId="2" fillId="0" borderId="0" pivotButton="0" quotePrefix="0" xfId="0"/>
    <xf numFmtId="0" fontId="2" fillId="0" borderId="1" applyAlignment="1" pivotButton="0" quotePrefix="0" xfId="0">
      <alignment horizontal="center" vertical="center"/>
    </xf>
    <xf numFmtId="0" fontId="2" fillId="0" borderId="1" applyAlignment="1" pivotButton="0" quotePrefix="0" xfId="0">
      <alignment horizontal="left" vertical="center"/>
    </xf>
    <xf numFmtId="10" fontId="2" fillId="0" borderId="1" applyAlignment="1" pivotButton="0" quotePrefix="0" xfId="0">
      <alignment horizontal="center" vertical="center"/>
    </xf>
    <xf numFmtId="0" fontId="3" fillId="0" borderId="1" applyAlignment="1" pivotButton="0" quotePrefix="0" xfId="0">
      <alignment vertical="top" wrapText="1"/>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14" customWidth="1" min="1" max="1"/>
    <col width="98" customWidth="1" min="2" max="2"/>
  </cols>
  <sheetData>
    <row r="1" ht="24" customHeight="1">
      <c r="A1" s="1" t="inlineStr">
        <is>
          <t>危废转移联单六节点核对卡</t>
        </is>
      </c>
      <c r="B1" s="2" t="inlineStr"/>
    </row>
    <row r="2" ht="22" customHeight="1">
      <c r="A2" s="3" t="inlineStr"/>
      <c r="B2" s="2" t="inlineStr"/>
    </row>
    <row r="3" ht="22" customHeight="1">
      <c r="A3" s="3" t="inlineStr">
        <is>
          <t>用途</t>
        </is>
      </c>
      <c r="B3" s="2" t="inlineStr">
        <is>
          <t>把转移环节从“单填完就完事”变成“六个节点逐项核对”：出库、称重、装车、运输、接收、归档，每个节点留下可追溯的记录。</t>
        </is>
      </c>
    </row>
    <row r="4" ht="44" customHeight="1">
      <c r="A4" s="3" t="inlineStr">
        <is>
          <t>怎么用</t>
        </is>
      </c>
      <c r="B4" s="2" t="inlineStr">
        <is>
          <t>① 每批转移前打印「六节点核对卡」，按顺序过一遍，判定列选“符合／不符合／不适用” ② 不符合的必须写清现场表现和处置动作 ③ 转移完成后在「联单台账」登记重量与回执，差异自动算出来。</t>
        </is>
      </c>
    </row>
    <row r="5" ht="44" customHeight="1">
      <c r="A5" s="3" t="inlineStr">
        <is>
          <t>页签说明</t>
        </is>
      </c>
      <c r="B5" s="2" t="inlineStr">
        <is>
          <t>六节点核对卡：30 条判据，覆盖六个节点｜退回原因速查：10 类常见退回原因与改法｜联单台账：40 行登记表，重量差异与差异率自动计算｜三方分工：产废／承运／接收各自填什么、谁签字盖章｜时间链：四个时间点从哪张单子取、怎么留证。</t>
        </is>
      </c>
    </row>
    <row r="6" ht="22" customHeight="1">
      <c r="A6" s="3" t="inlineStr">
        <is>
          <t>一条原则</t>
        </is>
      </c>
      <c r="B6" s="2" t="inlineStr">
        <is>
          <t>重量要对得上、时间要连得上、单证要和实物对得上。三条有一条断，联单就一定被问。</t>
        </is>
      </c>
    </row>
    <row r="7" ht="44" customHeight="1">
      <c r="A7" s="3" t="inlineStr">
        <is>
          <t>依据</t>
        </is>
      </c>
      <c r="B7" s="2" t="inlineStr">
        <is>
          <t>《危险废物转移管理办法》（现行文本）与《危险废物贮存污染控制标准》相关要求；具体填报字段与时限以国家危险废物信息管理系统及属地生态环境部门口径为准。</t>
        </is>
      </c>
    </row>
    <row r="8" ht="22" customHeight="1">
      <c r="A8" s="3" t="inlineStr">
        <is>
          <t>保存</t>
        </is>
      </c>
      <c r="B8" s="2" t="inlineStr">
        <is>
          <t>转移联单与危废管理台账同档保存；换年度时另起一册，不覆盖旧册。</t>
        </is>
      </c>
    </row>
    <row r="9" ht="22" customHeight="1">
      <c r="A9" s="3" t="inlineStr"/>
      <c r="B9" s="2" t="inlineStr"/>
    </row>
    <row r="10" ht="44" customHeight="1">
      <c r="A10" s="3" t="inlineStr">
        <is>
          <t>免责说明</t>
        </is>
      </c>
      <c r="B10" s="2" t="inlineStr">
        <is>
          <t>本表为通用管理工具模板，不替代当地生态环境主管部门的具体要求，也不替代法定联单本身；判据口径请以现行法规与本单位的危废管理计划、排污许可为准。</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4"/>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26" customWidth="1" min="3" max="3"/>
    <col width="56" customWidth="1" min="4" max="4"/>
    <col width="40" customWidth="1" min="5" max="5"/>
    <col width="30" customWidth="1" min="6" max="6"/>
    <col width="10" customWidth="1" min="7" max="7"/>
    <col width="24" customWidth="1" min="8" max="8"/>
  </cols>
  <sheetData>
    <row r="1">
      <c r="A1" s="4" t="inlineStr">
        <is>
          <t>序号</t>
        </is>
      </c>
      <c r="B1" s="4" t="inlineStr">
        <is>
          <t>节点</t>
        </is>
      </c>
      <c r="C1" s="4" t="inlineStr">
        <is>
          <t>核对项</t>
        </is>
      </c>
      <c r="D1" s="4" t="inlineStr">
        <is>
          <t>判据（怎样算符合）</t>
        </is>
      </c>
      <c r="E1" s="4" t="inlineStr">
        <is>
          <t>不符合常见表现</t>
        </is>
      </c>
      <c r="F1" s="4" t="inlineStr">
        <is>
          <t>留痕要求</t>
        </is>
      </c>
      <c r="G1" s="4" t="inlineStr">
        <is>
          <t>判定</t>
        </is>
      </c>
      <c r="H1" s="4" t="inlineStr">
        <is>
          <t>备注</t>
        </is>
      </c>
    </row>
    <row r="2" ht="34" customHeight="1">
      <c r="A2" s="5" t="n">
        <v>1</v>
      </c>
      <c r="B2" s="6" t="inlineStr">
        <is>
          <t>一 出库</t>
        </is>
      </c>
      <c r="C2" s="6" t="inlineStr">
        <is>
          <t>废物名称与代码</t>
        </is>
      </c>
      <c r="D2" s="6" t="inlineStr">
        <is>
          <t>名称逐字对应《国家危险废物名录》，代码 8 位与本批实物一致</t>
        </is>
      </c>
      <c r="E2" s="6" t="inlineStr">
        <is>
          <t>写简称、用旧版名录代码、代码与类别不匹配</t>
        </is>
      </c>
      <c r="F2" s="6" t="inlineStr">
        <is>
          <t>出库单写明名称+代码</t>
        </is>
      </c>
      <c r="G2" s="5" t="inlineStr"/>
      <c r="H2" s="6" t="inlineStr">
        <is>
          <t>一处错，后面三处全错</t>
        </is>
      </c>
    </row>
    <row r="3" ht="34" customHeight="1">
      <c r="A3" s="5" t="n">
        <v>2</v>
      </c>
      <c r="B3" s="6" t="inlineStr">
        <is>
          <t>一 出库</t>
        </is>
      </c>
      <c r="C3" s="6" t="inlineStr">
        <is>
          <t>出库数量与包装件数</t>
        </is>
      </c>
      <c r="D3" s="6" t="inlineStr">
        <is>
          <t>件数、容器规格、单件重量能加起来等于本批总量</t>
        </is>
      </c>
      <c r="E3" s="6" t="inlineStr">
        <is>
          <t>只写总重不写件数，或件数与装车对不上</t>
        </is>
      </c>
      <c r="F3" s="6" t="inlineStr">
        <is>
          <t>出库单记件数与容器规格</t>
        </is>
      </c>
      <c r="G3" s="5" t="inlineStr"/>
      <c r="H3" s="6" t="inlineStr"/>
    </row>
    <row r="4" ht="34" customHeight="1">
      <c r="A4" s="5" t="n">
        <v>3</v>
      </c>
      <c r="B4" s="6" t="inlineStr">
        <is>
          <t>一 出库</t>
        </is>
      </c>
      <c r="C4" s="6" t="inlineStr">
        <is>
          <t>出库时间与经办人</t>
        </is>
      </c>
      <c r="D4" s="6" t="inlineStr">
        <is>
          <t>出库时间精确到时分，经办人签名可追溯到人</t>
        </is>
      </c>
      <c r="E4" s="6" t="inlineStr">
        <is>
          <t>只写日期、经办人写“车间”</t>
        </is>
      </c>
      <c r="F4" s="6" t="inlineStr">
        <is>
          <t>出库单签名</t>
        </is>
      </c>
      <c r="G4" s="5" t="inlineStr"/>
      <c r="H4" s="6" t="inlineStr"/>
    </row>
    <row r="5" ht="34" customHeight="1">
      <c r="A5" s="5" t="n">
        <v>4</v>
      </c>
      <c r="B5" s="6" t="inlineStr">
        <is>
          <t>一 出库</t>
        </is>
      </c>
      <c r="C5" s="6" t="inlineStr">
        <is>
          <t>库存扣减</t>
        </is>
      </c>
      <c r="D5" s="6" t="inlineStr">
        <is>
          <t>出库后库存台账同步扣减，账面结存与实物一致</t>
        </is>
      </c>
      <c r="E5" s="6" t="inlineStr">
        <is>
          <t>出库了库存没扣，月底盘点对不上</t>
        </is>
      </c>
      <c r="F5" s="6" t="inlineStr">
        <is>
          <t>库存台账当日更新</t>
        </is>
      </c>
      <c r="G5" s="5" t="inlineStr"/>
      <c r="H5" s="6" t="inlineStr"/>
    </row>
    <row r="6" ht="34" customHeight="1">
      <c r="A6" s="5" t="n">
        <v>5</v>
      </c>
      <c r="B6" s="6" t="inlineStr">
        <is>
          <t>一 出库</t>
        </is>
      </c>
      <c r="C6" s="6" t="inlineStr">
        <is>
          <t>标签与实物一致</t>
        </is>
      </c>
      <c r="D6" s="6" t="inlineStr">
        <is>
          <t>出库前逐桶看标签，名称、代码、重量与实物一致</t>
        </is>
      </c>
      <c r="E6" s="6" t="inlineStr">
        <is>
          <t>标签是上一批的、重量已变标签没换</t>
        </is>
      </c>
      <c r="F6" s="6" t="inlineStr">
        <is>
          <t>换标签要留记录</t>
        </is>
      </c>
      <c r="G6" s="5" t="inlineStr"/>
      <c r="H6" s="6" t="inlineStr">
        <is>
          <t>旧标签不得重复使用</t>
        </is>
      </c>
    </row>
    <row r="7" ht="34" customHeight="1">
      <c r="A7" s="5" t="n">
        <v>6</v>
      </c>
      <c r="B7" s="6" t="inlineStr">
        <is>
          <t>二 称重</t>
        </is>
      </c>
      <c r="C7" s="6" t="inlineStr">
        <is>
          <t>计量方式</t>
        </is>
      </c>
      <c r="D7" s="6" t="inlineStr">
        <is>
          <t>地磅或台秤，方式在记录上注明（不是事后凭记忆）</t>
        </is>
      </c>
      <c r="E7" s="6" t="inlineStr">
        <is>
          <t>记录只写数字不写用什么称的</t>
        </is>
      </c>
      <c r="F7" s="6" t="inlineStr">
        <is>
          <t>称重单或系统截图</t>
        </is>
      </c>
      <c r="G7" s="5" t="inlineStr"/>
      <c r="H7" s="6" t="inlineStr"/>
    </row>
    <row r="8" ht="34" customHeight="1">
      <c r="A8" s="5" t="n">
        <v>7</v>
      </c>
      <c r="B8" s="6" t="inlineStr">
        <is>
          <t>二 称重</t>
        </is>
      </c>
      <c r="C8" s="6" t="inlineStr">
        <is>
          <t>皮重与毛重</t>
        </is>
      </c>
      <c r="D8" s="6" t="inlineStr">
        <is>
          <t>地磅称重保留毛重、皮重、净重三项</t>
        </is>
      </c>
      <c r="E8" s="6" t="inlineStr">
        <is>
          <t>只记净重，复核时算不回去</t>
        </is>
      </c>
      <c r="F8" s="6" t="inlineStr">
        <is>
          <t>地磅小票</t>
        </is>
      </c>
      <c r="G8" s="5" t="inlineStr"/>
      <c r="H8" s="6" t="inlineStr"/>
    </row>
    <row r="9" ht="34" customHeight="1">
      <c r="A9" s="5" t="n">
        <v>8</v>
      </c>
      <c r="B9" s="6" t="inlineStr">
        <is>
          <t>二 称重</t>
        </is>
      </c>
      <c r="C9" s="6" t="inlineStr">
        <is>
          <t>称重时间与顺序</t>
        </is>
      </c>
      <c r="D9" s="6" t="inlineStr">
        <is>
          <t>先称后装，称重时间早于装车时间</t>
        </is>
      </c>
      <c r="E9" s="6" t="inlineStr">
        <is>
          <t>装完车再回称，重量与件数都对不上</t>
        </is>
      </c>
      <c r="F9" s="6" t="inlineStr">
        <is>
          <t>称重记录时间戳</t>
        </is>
      </c>
      <c r="G9" s="5" t="inlineStr"/>
      <c r="H9" s="6" t="inlineStr"/>
    </row>
    <row r="10" ht="34" customHeight="1">
      <c r="A10" s="5" t="n">
        <v>9</v>
      </c>
      <c r="B10" s="6" t="inlineStr">
        <is>
          <t>二 称重</t>
        </is>
      </c>
      <c r="C10" s="6" t="inlineStr">
        <is>
          <t>单据与联单重量一致</t>
        </is>
      </c>
      <c r="D10" s="6" t="inlineStr">
        <is>
          <t>称重单净重＝联单填报重量，差值为 0 或已注明原因</t>
        </is>
      </c>
      <c r="E10" s="6" t="inlineStr">
        <is>
          <t>联单写整数、称重单有小数，两边不等</t>
        </is>
      </c>
      <c r="F10" s="6" t="inlineStr">
        <is>
          <t>差异说明单</t>
        </is>
      </c>
      <c r="G10" s="5" t="inlineStr"/>
      <c r="H10" s="6" t="inlineStr">
        <is>
          <t>差值一律留痕，不改总数</t>
        </is>
      </c>
    </row>
    <row r="11" ht="34" customHeight="1">
      <c r="A11" s="5" t="n">
        <v>10</v>
      </c>
      <c r="B11" s="6" t="inlineStr">
        <is>
          <t>二 称重</t>
        </is>
      </c>
      <c r="C11" s="6" t="inlineStr">
        <is>
          <t>空桶与残留</t>
        </is>
      </c>
      <c r="D11" s="6" t="inlineStr">
        <is>
          <t>空桶回收时单独称重，残留量不计入本批转移量</t>
        </is>
      </c>
      <c r="E11" s="6" t="inlineStr">
        <is>
          <t>空桶重量混进本批，虚增转移量</t>
        </is>
      </c>
      <c r="F11" s="6" t="inlineStr">
        <is>
          <t>回收记录</t>
        </is>
      </c>
      <c r="G11" s="5" t="inlineStr"/>
      <c r="H11" s="6" t="inlineStr"/>
    </row>
    <row r="12" ht="34" customHeight="1">
      <c r="A12" s="5" t="n">
        <v>11</v>
      </c>
      <c r="B12" s="6" t="inlineStr">
        <is>
          <t>三 装车</t>
        </is>
      </c>
      <c r="C12" s="6" t="inlineStr">
        <is>
          <t>承运单位与车辆</t>
        </is>
      </c>
      <c r="D12" s="6" t="inlineStr">
        <is>
          <t>承运单位、车牌、驾驶员与系统登记一致</t>
        </is>
      </c>
      <c r="E12" s="6" t="inlineStr">
        <is>
          <t>临时换车没在系统改，牌号对不上</t>
        </is>
      </c>
      <c r="F12" s="6" t="inlineStr">
        <is>
          <t>装车核对单</t>
        </is>
      </c>
      <c r="G12" s="5" t="inlineStr"/>
      <c r="H12" s="6" t="inlineStr"/>
    </row>
    <row r="13" ht="34" customHeight="1">
      <c r="A13" s="5" t="n">
        <v>12</v>
      </c>
      <c r="B13" s="6" t="inlineStr">
        <is>
          <t>三 装车</t>
        </is>
      </c>
      <c r="C13" s="6" t="inlineStr">
        <is>
          <t>装车件数复核</t>
        </is>
      </c>
      <c r="D13" s="6" t="inlineStr">
        <is>
          <t>装车件数＝出库件数，逐件点数不估算</t>
        </is>
      </c>
      <c r="E13" s="6" t="inlineStr">
        <is>
          <t>按托盘估数，少一两桶没人发现</t>
        </is>
      </c>
      <c r="F13" s="6" t="inlineStr">
        <is>
          <t>装车点数记录</t>
        </is>
      </c>
      <c r="G13" s="5" t="inlineStr"/>
      <c r="H13" s="6" t="inlineStr"/>
    </row>
    <row r="14" ht="34" customHeight="1">
      <c r="A14" s="5" t="n">
        <v>13</v>
      </c>
      <c r="B14" s="6" t="inlineStr">
        <is>
          <t>三 装车</t>
        </is>
      </c>
      <c r="C14" s="6" t="inlineStr">
        <is>
          <t>包装完好性</t>
        </is>
      </c>
      <c r="D14" s="6" t="inlineStr">
        <is>
          <t>容器无破损渗漏，桶盖紧固，液态废物有二次围挡</t>
        </is>
      </c>
      <c r="E14" s="6" t="inlineStr">
        <is>
          <t>桶壁有渗痕仍装车</t>
        </is>
      </c>
      <c r="F14" s="6" t="inlineStr">
        <is>
          <t>装车检查项打勾</t>
        </is>
      </c>
      <c r="G14" s="5" t="inlineStr"/>
      <c r="H14" s="6" t="inlineStr"/>
    </row>
    <row r="15" ht="34" customHeight="1">
      <c r="A15" s="5" t="n">
        <v>14</v>
      </c>
      <c r="B15" s="6" t="inlineStr">
        <is>
          <t>三 装车</t>
        </is>
      </c>
      <c r="C15" s="6" t="inlineStr">
        <is>
          <t>标签可读</t>
        </is>
      </c>
      <c r="D15" s="6" t="inlineStr">
        <is>
          <t>装车后仍能看清标签，未被缠绕膜或绑带遮住</t>
        </is>
      </c>
      <c r="E15" s="6" t="inlineStr">
        <is>
          <t>整托缠绕把标签包在里面</t>
        </is>
      </c>
      <c r="F15" s="6" t="inlineStr">
        <is>
          <t>现场照片</t>
        </is>
      </c>
      <c r="G15" s="5" t="inlineStr"/>
      <c r="H15" s="6" t="inlineStr"/>
    </row>
    <row r="16" ht="34" customHeight="1">
      <c r="A16" s="5" t="n">
        <v>15</v>
      </c>
      <c r="B16" s="6" t="inlineStr">
        <is>
          <t>三 装车</t>
        </is>
      </c>
      <c r="C16" s="6" t="inlineStr">
        <is>
          <t>分区装载</t>
        </is>
      </c>
      <c r="D16" s="6" t="inlineStr">
        <is>
          <t>不相容废物不混装，性质冲突的分车</t>
        </is>
      </c>
      <c r="E16" s="6" t="inlineStr">
        <is>
          <t>酸碱混装、氧化剂与还原剂同车</t>
        </is>
      </c>
      <c r="F16" s="6" t="inlineStr">
        <is>
          <t>装载示意图</t>
        </is>
      </c>
      <c r="G16" s="5" t="inlineStr"/>
      <c r="H16" s="6" t="inlineStr"/>
    </row>
    <row r="17" ht="34" customHeight="1">
      <c r="A17" s="5" t="n">
        <v>16</v>
      </c>
      <c r="B17" s="6" t="inlineStr">
        <is>
          <t>四 运输</t>
        </is>
      </c>
      <c r="C17" s="6" t="inlineStr">
        <is>
          <t>路线与时限</t>
        </is>
      </c>
      <c r="D17" s="6" t="inlineStr">
        <is>
          <t>按备案路线行驶，在规定的转移时限内到达</t>
        </is>
      </c>
      <c r="E17" s="6" t="inlineStr">
        <is>
          <t>绕行、跨省未按程序办理</t>
        </is>
      </c>
      <c r="F17" s="6" t="inlineStr">
        <is>
          <t>GPS 或行车记录</t>
        </is>
      </c>
      <c r="G17" s="5" t="inlineStr"/>
      <c r="H17" s="6" t="inlineStr"/>
    </row>
    <row r="18" ht="34" customHeight="1">
      <c r="A18" s="5" t="n">
        <v>17</v>
      </c>
      <c r="B18" s="6" t="inlineStr">
        <is>
          <t>四 运输</t>
        </is>
      </c>
      <c r="C18" s="6" t="inlineStr">
        <is>
          <t>途中异常处置</t>
        </is>
      </c>
      <c r="D18" s="6" t="inlineStr">
        <is>
          <t>泄漏、事故有应急联系人和处置记录</t>
        </is>
      </c>
      <c r="E18" s="6" t="inlineStr">
        <is>
          <t>出事只口头说，事后无记录</t>
        </is>
      </c>
      <c r="F18" s="6" t="inlineStr">
        <is>
          <t>异常处置记录</t>
        </is>
      </c>
      <c r="G18" s="5" t="inlineStr"/>
      <c r="H18" s="6" t="inlineStr"/>
    </row>
    <row r="19" ht="34" customHeight="1">
      <c r="A19" s="5" t="n">
        <v>18</v>
      </c>
      <c r="B19" s="6" t="inlineStr">
        <is>
          <t>四 运输</t>
        </is>
      </c>
      <c r="C19" s="6" t="inlineStr">
        <is>
          <t>到货时间</t>
        </is>
      </c>
      <c r="D19" s="6" t="inlineStr">
        <is>
          <t>到达接收单位时间可查，与联单填报一致</t>
        </is>
      </c>
      <c r="E19" s="6" t="inlineStr">
        <is>
          <t>只填发货时间，到货时间空着</t>
        </is>
      </c>
      <c r="F19" s="6" t="inlineStr">
        <is>
          <t>到货签收时间</t>
        </is>
      </c>
      <c r="G19" s="5" t="inlineStr"/>
      <c r="H19" s="6" t="inlineStr"/>
    </row>
    <row r="20" ht="34" customHeight="1">
      <c r="A20" s="5" t="n">
        <v>19</v>
      </c>
      <c r="B20" s="6" t="inlineStr">
        <is>
          <t>四 运输</t>
        </is>
      </c>
      <c r="C20" s="6" t="inlineStr">
        <is>
          <t>运输单位资质</t>
        </is>
      </c>
      <c r="D20" s="6" t="inlineStr">
        <is>
          <t>承运方具备相应危险货物运输资质</t>
        </is>
      </c>
      <c r="E20" s="6" t="inlineStr">
        <is>
          <t>资质过期仍承运</t>
        </is>
      </c>
      <c r="F20" s="6" t="inlineStr">
        <is>
          <t>资质复印件留存</t>
        </is>
      </c>
      <c r="G20" s="5" t="inlineStr"/>
      <c r="H20" s="6" t="inlineStr"/>
    </row>
    <row r="21" ht="34" customHeight="1">
      <c r="A21" s="5" t="n">
        <v>20</v>
      </c>
      <c r="B21" s="6" t="inlineStr">
        <is>
          <t>四 运输</t>
        </is>
      </c>
      <c r="C21" s="6" t="inlineStr">
        <is>
          <t>应急物资</t>
        </is>
      </c>
      <c r="D21" s="6" t="inlineStr">
        <is>
          <t>车上配吸附材料、防护用品、灭火器</t>
        </is>
      </c>
      <c r="E21" s="6" t="inlineStr">
        <is>
          <t>只挂个牌子，物资不齐</t>
        </is>
      </c>
      <c r="F21" s="6" t="inlineStr">
        <is>
          <t>装车前点检</t>
        </is>
      </c>
      <c r="G21" s="5" t="inlineStr"/>
      <c r="H21" s="6" t="inlineStr"/>
    </row>
    <row r="22" ht="34" customHeight="1">
      <c r="A22" s="5" t="n">
        <v>21</v>
      </c>
      <c r="B22" s="6" t="inlineStr">
        <is>
          <t>五 接收</t>
        </is>
      </c>
      <c r="C22" s="6" t="inlineStr">
        <is>
          <t>接收重量</t>
        </is>
      </c>
      <c r="D22" s="6" t="inlineStr">
        <is>
          <t>接收单位称重与出库重量比对，差异在合理范围或有说明</t>
        </is>
      </c>
      <c r="E22" s="6" t="inlineStr">
        <is>
          <t>差异几十公斤无人解释</t>
        </is>
      </c>
      <c r="F22" s="6" t="inlineStr">
        <is>
          <t>接收称重单</t>
        </is>
      </c>
      <c r="G22" s="5" t="inlineStr"/>
      <c r="H22" s="6" t="inlineStr">
        <is>
          <t>差异超范围要书面说明</t>
        </is>
      </c>
    </row>
    <row r="23" ht="34" customHeight="1">
      <c r="A23" s="5" t="n">
        <v>22</v>
      </c>
      <c r="B23" s="6" t="inlineStr">
        <is>
          <t>五 接收</t>
        </is>
      </c>
      <c r="C23" s="6" t="inlineStr">
        <is>
          <t>种类与代码核对</t>
        </is>
      </c>
      <c r="D23" s="6" t="inlineStr">
        <is>
          <t>接收方按代码逐项核对，不接受名称不符的批次</t>
        </is>
      </c>
      <c r="E23" s="6" t="inlineStr">
        <is>
          <t>名称写法不同就退回</t>
        </is>
      </c>
      <c r="F23" s="6" t="inlineStr">
        <is>
          <t>接收核对单</t>
        </is>
      </c>
      <c r="G23" s="5" t="inlineStr"/>
      <c r="H23" s="6" t="inlineStr"/>
    </row>
    <row r="24" ht="34" customHeight="1">
      <c r="A24" s="5" t="n">
        <v>23</v>
      </c>
      <c r="B24" s="6" t="inlineStr">
        <is>
          <t>五 接收</t>
        </is>
      </c>
      <c r="C24" s="6" t="inlineStr">
        <is>
          <t>回执取得</t>
        </is>
      </c>
      <c r="D24" s="6" t="inlineStr">
        <is>
          <t>接收完成后取得回执或系统确认，及时归档</t>
        </is>
      </c>
      <c r="E24" s="6" t="inlineStr">
        <is>
          <t>回执拖一个月，账上悬着</t>
        </is>
      </c>
      <c r="F24" s="6" t="inlineStr">
        <is>
          <t>回执归档编号</t>
        </is>
      </c>
      <c r="G24" s="5" t="inlineStr"/>
      <c r="H24" s="6" t="inlineStr"/>
    </row>
    <row r="25" ht="34" customHeight="1">
      <c r="A25" s="5" t="n">
        <v>24</v>
      </c>
      <c r="B25" s="6" t="inlineStr">
        <is>
          <t>五 接收</t>
        </is>
      </c>
      <c r="C25" s="6" t="inlineStr">
        <is>
          <t>退回与拒收</t>
        </is>
      </c>
      <c r="D25" s="6" t="inlineStr">
        <is>
          <t>拒收有书面理由并当日报备，不擅自拉回贮存</t>
        </is>
      </c>
      <c r="E25" s="6" t="inlineStr">
        <is>
          <t>被拒收后原车拉回堆在门口</t>
        </is>
      </c>
      <c r="F25" s="6" t="inlineStr">
        <is>
          <t>拒收说明与报备记录</t>
        </is>
      </c>
      <c r="G25" s="5" t="inlineStr"/>
      <c r="H25" s="6" t="inlineStr"/>
    </row>
    <row r="26" ht="34" customHeight="1">
      <c r="A26" s="5" t="n">
        <v>25</v>
      </c>
      <c r="B26" s="6" t="inlineStr">
        <is>
          <t>五 接收</t>
        </is>
      </c>
      <c r="C26" s="6" t="inlineStr">
        <is>
          <t>处置结果</t>
        </is>
      </c>
      <c r="D26" s="6" t="inlineStr">
        <is>
          <t>接收单位完成处置后有结论可查</t>
        </is>
      </c>
      <c r="E26" s="6" t="inlineStr">
        <is>
          <t>只到接收，处置结果无记录</t>
        </is>
      </c>
      <c r="F26" s="6" t="inlineStr">
        <is>
          <t>处置结果回单</t>
        </is>
      </c>
      <c r="G26" s="5" t="inlineStr"/>
      <c r="H26" s="6" t="inlineStr"/>
    </row>
    <row r="27" ht="34" customHeight="1">
      <c r="A27" s="5" t="n">
        <v>26</v>
      </c>
      <c r="B27" s="6" t="inlineStr">
        <is>
          <t>六 归档</t>
        </is>
      </c>
      <c r="C27" s="6" t="inlineStr">
        <is>
          <t>联单完整性</t>
        </is>
      </c>
      <c r="D27" s="6" t="inlineStr">
        <is>
          <t>联单各栏填全，签章齐全，无空项</t>
        </is>
      </c>
      <c r="E27" s="6" t="inlineStr">
        <is>
          <t>运输单位栏空着、日期没填</t>
        </is>
      </c>
      <c r="F27" s="6" t="inlineStr">
        <is>
          <t>归档前逐栏勾选</t>
        </is>
      </c>
      <c r="G27" s="5" t="inlineStr"/>
      <c r="H27" s="6" t="inlineStr"/>
    </row>
    <row r="28" ht="34" customHeight="1">
      <c r="A28" s="5" t="n">
        <v>27</v>
      </c>
      <c r="B28" s="6" t="inlineStr">
        <is>
          <t>六 归档</t>
        </is>
      </c>
      <c r="C28" s="6" t="inlineStr">
        <is>
          <t>系统申报同步</t>
        </is>
      </c>
      <c r="D28" s="6" t="inlineStr">
        <is>
          <t>系统内电子联单状态与实际一致，无“已发货未接收”长期挂账</t>
        </is>
      </c>
      <c r="E28" s="6" t="inlineStr">
        <is>
          <t>系统挂着几十条未闭环</t>
        </is>
      </c>
      <c r="F28" s="6" t="inlineStr">
        <is>
          <t>系统状态截图</t>
        </is>
      </c>
      <c r="G28" s="5" t="inlineStr"/>
      <c r="H28" s="6" t="inlineStr"/>
    </row>
    <row r="29" ht="34" customHeight="1">
      <c r="A29" s="5" t="n">
        <v>28</v>
      </c>
      <c r="B29" s="6" t="inlineStr">
        <is>
          <t>六 归档</t>
        </is>
      </c>
      <c r="C29" s="6" t="inlineStr">
        <is>
          <t>台账与联单对齐</t>
        </is>
      </c>
      <c r="D29" s="6" t="inlineStr">
        <is>
          <t>管理台账的转移量＝本年度已闭环联单合计量</t>
        </is>
      </c>
      <c r="E29" s="6" t="inlineStr">
        <is>
          <t>台账总量大于联单合计</t>
        </is>
      </c>
      <c r="F29" s="6" t="inlineStr">
        <is>
          <t>年度核对表</t>
        </is>
      </c>
      <c r="G29" s="5" t="inlineStr"/>
      <c r="H29" s="6" t="inlineStr"/>
    </row>
    <row r="30" ht="34" customHeight="1">
      <c r="A30" s="5" t="n">
        <v>29</v>
      </c>
      <c r="B30" s="6" t="inlineStr">
        <is>
          <t>六 归档</t>
        </is>
      </c>
      <c r="C30" s="6" t="inlineStr">
        <is>
          <t>保存期限</t>
        </is>
      </c>
      <c r="D30" s="6" t="inlineStr">
        <is>
          <t>联单按现行规定的期限保存（现行办法要求保存五年，以现行文本与属地口径为准）</t>
        </is>
      </c>
      <c r="E30" s="6" t="inlineStr">
        <is>
          <t>只留当年，往年销毁</t>
        </is>
      </c>
      <c r="F30" s="6" t="inlineStr">
        <is>
          <t>归档清册</t>
        </is>
      </c>
      <c r="G30" s="5" t="inlineStr"/>
      <c r="H30" s="6" t="inlineStr"/>
    </row>
    <row r="31" ht="34" customHeight="1">
      <c r="A31" s="5" t="n">
        <v>30</v>
      </c>
      <c r="B31" s="6" t="inlineStr">
        <is>
          <t>六 归档</t>
        </is>
      </c>
      <c r="C31" s="6" t="inlineStr">
        <is>
          <t>年度汇总</t>
        </is>
      </c>
      <c r="D31" s="6" t="inlineStr">
        <is>
          <t>年度转移量按种类、代码汇总，与申报数据一致</t>
        </is>
      </c>
      <c r="E31" s="6" t="inlineStr">
        <is>
          <t>汇总数和申报数差一截</t>
        </is>
      </c>
      <c r="F31" s="6" t="inlineStr">
        <is>
          <t>年度汇总表</t>
        </is>
      </c>
      <c r="G31" s="5" t="inlineStr"/>
      <c r="H31" s="6" t="inlineStr"/>
    </row>
    <row r="33">
      <c r="C33" s="3" t="inlineStr">
        <is>
          <t>不符合条数（自动）</t>
        </is>
      </c>
      <c r="D33" s="7">
        <f>COUNTIF(G2:G31,"不符合")</f>
        <v/>
      </c>
    </row>
    <row r="34">
      <c r="C34" s="3" t="inlineStr">
        <is>
          <t>应核对条数（不含不适用）</t>
        </is>
      </c>
      <c r="D34" s="8">
        <f>COUNTIF(G2:G31,"符合")+COUNTIF(G2:G31,"不符合")</f>
        <v/>
      </c>
    </row>
  </sheetData>
  <dataValidations count="1">
    <dataValidation sqref="G2:G31" showDropDown="0" showInputMessage="0" showErrorMessage="0" allowBlank="1" promptTitle="判定" prompt="选符合 / 不符合 / 不适用" type="list">
      <formula1>"符合,不符合,不适用"</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46" customWidth="1" min="3" max="3"/>
    <col width="40" customWidth="1" min="4" max="4"/>
    <col width="52" customWidth="1" min="5" max="5"/>
    <col width="14" customWidth="1" min="6" max="6"/>
  </cols>
  <sheetData>
    <row r="1">
      <c r="A1" s="4" t="inlineStr">
        <is>
          <t>序号</t>
        </is>
      </c>
      <c r="B1" s="4" t="inlineStr">
        <is>
          <t>退回原因</t>
        </is>
      </c>
      <c r="C1" s="4" t="inlineStr">
        <is>
          <t>现场/系统常见表现</t>
        </is>
      </c>
      <c r="D1" s="4" t="inlineStr">
        <is>
          <t>真因</t>
        </is>
      </c>
      <c r="E1" s="4" t="inlineStr">
        <is>
          <t>改法</t>
        </is>
      </c>
      <c r="F1" s="4" t="inlineStr">
        <is>
          <t>责任岗位</t>
        </is>
      </c>
    </row>
    <row r="2" ht="36" customHeight="1">
      <c r="A2" s="5" t="n">
        <v>1</v>
      </c>
      <c r="B2" s="6" t="inlineStr">
        <is>
          <t>废物代码与名称不匹配</t>
        </is>
      </c>
      <c r="C2" s="6" t="inlineStr">
        <is>
          <t>代码 8 位对，但名称写的是俗称</t>
        </is>
      </c>
      <c r="D2" s="6" t="inlineStr">
        <is>
          <t>抄的是车间叫法，不是名录名称</t>
        </is>
      </c>
      <c r="E2" s="6" t="inlineStr">
        <is>
          <t>以名录名称为准，车间叫法放备注</t>
        </is>
      </c>
      <c r="F2" s="5" t="inlineStr">
        <is>
          <t>危废管理员</t>
        </is>
      </c>
    </row>
    <row r="3" ht="36" customHeight="1">
      <c r="A3" s="5" t="n">
        <v>2</v>
      </c>
      <c r="B3" s="6" t="inlineStr">
        <is>
          <t>重量与称重单不一致</t>
        </is>
      </c>
      <c r="C3" s="6" t="inlineStr">
        <is>
          <t>联单填报重量为整数，称重单有小数</t>
        </is>
      </c>
      <c r="D3" s="6" t="inlineStr">
        <is>
          <t>人工取整、事后凭记忆填</t>
        </is>
      </c>
      <c r="E3" s="6" t="inlineStr">
        <is>
          <t>按称重单净重填，取整只写在说明里</t>
        </is>
      </c>
      <c r="F3" s="5" t="inlineStr">
        <is>
          <t>称重岗</t>
        </is>
      </c>
    </row>
    <row r="4" ht="36" customHeight="1">
      <c r="A4" s="5" t="n">
        <v>3</v>
      </c>
      <c r="B4" s="6" t="inlineStr">
        <is>
          <t>件数与实物不符</t>
        </is>
      </c>
      <c r="C4" s="6" t="inlineStr">
        <is>
          <t>联单写 20 件，接收点 19 件</t>
        </is>
      </c>
      <c r="D4" s="6" t="inlineStr">
        <is>
          <t>装车未逐件点数，按托盘估</t>
        </is>
      </c>
      <c r="E4" s="6" t="inlineStr">
        <is>
          <t>装车逐件点数并留记录</t>
        </is>
      </c>
      <c r="F4" s="5" t="inlineStr">
        <is>
          <t>仓储/装车岗</t>
        </is>
      </c>
    </row>
    <row r="5" ht="36" customHeight="1">
      <c r="A5" s="5" t="n">
        <v>4</v>
      </c>
      <c r="B5" s="6" t="inlineStr">
        <is>
          <t>接收单位未确认</t>
        </is>
      </c>
      <c r="C5" s="6" t="inlineStr">
        <is>
          <t>系统长期挂“已发货未接收”</t>
        </is>
      </c>
      <c r="D5" s="6" t="inlineStr">
        <is>
          <t>回执催不回来，没人闭环</t>
        </is>
      </c>
      <c r="E5" s="6" t="inlineStr">
        <is>
          <t>设 3 日跟催、7 日报备的闭环机制</t>
        </is>
      </c>
      <c r="F5" s="5" t="inlineStr">
        <is>
          <t>危废管理员</t>
        </is>
      </c>
    </row>
    <row r="6" ht="36" customHeight="1">
      <c r="A6" s="5" t="n">
        <v>5</v>
      </c>
      <c r="B6" s="6" t="inlineStr">
        <is>
          <t>承运信息缺失</t>
        </is>
      </c>
      <c r="C6" s="6" t="inlineStr">
        <is>
          <t>车牌、驾驶员、资质栏空着</t>
        </is>
      </c>
      <c r="D6" s="6" t="inlineStr">
        <is>
          <t>临时换车未在系统更新</t>
        </is>
      </c>
      <c r="E6" s="6" t="inlineStr">
        <is>
          <t>装车前核对并当场补录</t>
        </is>
      </c>
      <c r="F6" s="5" t="inlineStr">
        <is>
          <t>运输协调岗</t>
        </is>
      </c>
    </row>
    <row r="7" ht="36" customHeight="1">
      <c r="A7" s="5" t="n">
        <v>6</v>
      </c>
      <c r="B7" s="6" t="inlineStr">
        <is>
          <t>标签与联单不一致</t>
        </is>
      </c>
      <c r="C7" s="6" t="inlineStr">
        <is>
          <t>标签是上一批的，重量没换</t>
        </is>
      </c>
      <c r="D7" s="6" t="inlineStr">
        <is>
          <t>出库未逐桶看标签</t>
        </is>
      </c>
      <c r="E7" s="6" t="inlineStr">
        <is>
          <t>出库前逐桶核对，换标签留记录</t>
        </is>
      </c>
      <c r="F7" s="5" t="inlineStr">
        <is>
          <t>仓储岗</t>
        </is>
      </c>
    </row>
    <row r="8" ht="36" customHeight="1">
      <c r="A8" s="5" t="n">
        <v>7</v>
      </c>
      <c r="B8" s="6" t="inlineStr">
        <is>
          <t>运输时限超期</t>
        </is>
      </c>
      <c r="C8" s="6" t="inlineStr">
        <is>
          <t>到货时间明显晚于备案时限</t>
        </is>
      </c>
      <c r="D8" s="6" t="inlineStr">
        <is>
          <t>路线或车辆调度问题</t>
        </is>
      </c>
      <c r="E8" s="6" t="inlineStr">
        <is>
          <t>按备案路线走，异常当日说明</t>
        </is>
      </c>
      <c r="F8" s="5" t="inlineStr">
        <is>
          <t>运输协调岗</t>
        </is>
      </c>
    </row>
    <row r="9" ht="36" customHeight="1">
      <c r="A9" s="5" t="n">
        <v>8</v>
      </c>
      <c r="B9" s="6" t="inlineStr">
        <is>
          <t>不相容废物混装</t>
        </is>
      </c>
      <c r="C9" s="6" t="inlineStr">
        <is>
          <t>酸碱、氧化剂与还原剂同车</t>
        </is>
      </c>
      <c r="D9" s="6" t="inlineStr">
        <is>
          <t>为省车次拼车</t>
        </is>
      </c>
      <c r="E9" s="6" t="inlineStr">
        <is>
          <t>按相容性分车，装载前看清单</t>
        </is>
      </c>
      <c r="F9" s="5" t="inlineStr">
        <is>
          <t>装车岗</t>
        </is>
      </c>
    </row>
    <row r="10" ht="36" customHeight="1">
      <c r="A10" s="5" t="n">
        <v>9</v>
      </c>
      <c r="B10" s="6" t="inlineStr">
        <is>
          <t>包装破损未处置</t>
        </is>
      </c>
      <c r="C10" s="6" t="inlineStr">
        <is>
          <t>桶壁渗漏仍装车</t>
        </is>
      </c>
      <c r="D10" s="6" t="inlineStr">
        <is>
          <t>出库未做包装检查</t>
        </is>
      </c>
      <c r="E10" s="6" t="inlineStr">
        <is>
          <t>出库与装车各查一次，破损桶先倒桶</t>
        </is>
      </c>
      <c r="F10" s="5" t="inlineStr">
        <is>
          <t>仓储岗</t>
        </is>
      </c>
    </row>
    <row r="11" ht="36" customHeight="1">
      <c r="A11" s="5" t="n">
        <v>10</v>
      </c>
      <c r="B11" s="6" t="inlineStr">
        <is>
          <t>台账未同步扣减</t>
        </is>
      </c>
      <c r="C11" s="6" t="inlineStr">
        <is>
          <t>出库了库存还在</t>
        </is>
      </c>
      <c r="D11" s="6" t="inlineStr">
        <is>
          <t>两套记录各记各的</t>
        </is>
      </c>
      <c r="E11" s="6" t="inlineStr">
        <is>
          <t>出库当日记账，月末三方对账</t>
        </is>
      </c>
      <c r="F11" s="5" t="inlineStr">
        <is>
          <t>危废管理员</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44"/>
  <sheetViews>
    <sheetView workbookViewId="0">
      <pane ySplit="1" topLeftCell="A2" activePane="bottomLeft" state="frozen"/>
      <selection pane="bottomLeft" activeCell="A1" sqref="A1"/>
    </sheetView>
  </sheetViews>
  <sheetFormatPr baseColWidth="8" defaultRowHeight="15"/>
  <cols>
    <col width="6" customWidth="1" min="1" max="1"/>
    <col width="20" customWidth="1" min="2" max="2"/>
    <col width="12" customWidth="1" min="3" max="3"/>
    <col width="24" customWidth="1" min="4" max="4"/>
    <col width="12" customWidth="1" min="5" max="5"/>
    <col width="14" customWidth="1" min="6" max="6"/>
    <col width="14" customWidth="1" min="7" max="7"/>
    <col width="11" customWidth="1" min="8" max="8"/>
    <col width="10" customWidth="1" min="9" max="9"/>
    <col width="12" customWidth="1" min="10" max="10"/>
    <col width="12" customWidth="1" min="11" max="11"/>
    <col width="26" customWidth="1" min="12" max="12"/>
  </cols>
  <sheetData>
    <row r="1">
      <c r="A1" s="4" t="inlineStr">
        <is>
          <t>序号</t>
        </is>
      </c>
      <c r="B1" s="4" t="inlineStr">
        <is>
          <t>联单号</t>
        </is>
      </c>
      <c r="C1" s="4" t="inlineStr">
        <is>
          <t>出库日期</t>
        </is>
      </c>
      <c r="D1" s="4" t="inlineStr">
        <is>
          <t>废物名称</t>
        </is>
      </c>
      <c r="E1" s="4" t="inlineStr">
        <is>
          <t>废物代码</t>
        </is>
      </c>
      <c r="F1" s="4" t="inlineStr">
        <is>
          <t>出库净重(kg)</t>
        </is>
      </c>
      <c r="G1" s="4" t="inlineStr">
        <is>
          <t>接收净重(kg)</t>
        </is>
      </c>
      <c r="H1" s="4" t="inlineStr">
        <is>
          <t>差异(kg)</t>
        </is>
      </c>
      <c r="I1" s="4" t="inlineStr">
        <is>
          <t>差异率</t>
        </is>
      </c>
      <c r="J1" s="4" t="inlineStr">
        <is>
          <t>回执日期</t>
        </is>
      </c>
      <c r="K1" s="4" t="inlineStr">
        <is>
          <t>状态</t>
        </is>
      </c>
      <c r="L1" s="4" t="inlineStr">
        <is>
          <t>备注</t>
        </is>
      </c>
    </row>
    <row r="2">
      <c r="A2" s="9" t="n">
        <v>1</v>
      </c>
      <c r="B2" s="9" t="n"/>
      <c r="C2" s="9" t="n"/>
      <c r="D2" s="10" t="n"/>
      <c r="E2" s="9" t="n"/>
      <c r="F2" s="9" t="n"/>
      <c r="G2" s="9" t="n"/>
      <c r="H2" s="9">
        <f>IF(OR(F2="",G2=""),"",F2-G2)</f>
        <v/>
      </c>
      <c r="I2" s="11">
        <f>IF(OR(F2="",G2="",F2=0),"",(F2-G2)/F2)</f>
        <v/>
      </c>
      <c r="J2" s="9" t="n"/>
      <c r="K2" s="9" t="n"/>
      <c r="L2" s="10" t="n"/>
    </row>
    <row r="3">
      <c r="A3" s="9" t="n">
        <v>2</v>
      </c>
      <c r="B3" s="9" t="n"/>
      <c r="C3" s="9" t="n"/>
      <c r="D3" s="10" t="n"/>
      <c r="E3" s="9" t="n"/>
      <c r="F3" s="9" t="n"/>
      <c r="G3" s="9" t="n"/>
      <c r="H3" s="9">
        <f>IF(OR(F3="",G3=""),"",F3-G3)</f>
        <v/>
      </c>
      <c r="I3" s="11">
        <f>IF(OR(F3="",G3="",F3=0),"",(F3-G3)/F3)</f>
        <v/>
      </c>
      <c r="J3" s="9" t="n"/>
      <c r="K3" s="9" t="n"/>
      <c r="L3" s="10" t="n"/>
    </row>
    <row r="4">
      <c r="A4" s="9" t="n">
        <v>3</v>
      </c>
      <c r="B4" s="9" t="n"/>
      <c r="C4" s="9" t="n"/>
      <c r="D4" s="10" t="n"/>
      <c r="E4" s="9" t="n"/>
      <c r="F4" s="9" t="n"/>
      <c r="G4" s="9" t="n"/>
      <c r="H4" s="9">
        <f>IF(OR(F4="",G4=""),"",F4-G4)</f>
        <v/>
      </c>
      <c r="I4" s="11">
        <f>IF(OR(F4="",G4="",F4=0),"",(F4-G4)/F4)</f>
        <v/>
      </c>
      <c r="J4" s="9" t="n"/>
      <c r="K4" s="9" t="n"/>
      <c r="L4" s="10" t="n"/>
    </row>
    <row r="5">
      <c r="A5" s="9" t="n">
        <v>4</v>
      </c>
      <c r="B5" s="9" t="n"/>
      <c r="C5" s="9" t="n"/>
      <c r="D5" s="10" t="n"/>
      <c r="E5" s="9" t="n"/>
      <c r="F5" s="9" t="n"/>
      <c r="G5" s="9" t="n"/>
      <c r="H5" s="9">
        <f>IF(OR(F5="",G5=""),"",F5-G5)</f>
        <v/>
      </c>
      <c r="I5" s="11">
        <f>IF(OR(F5="",G5="",F5=0),"",(F5-G5)/F5)</f>
        <v/>
      </c>
      <c r="J5" s="9" t="n"/>
      <c r="K5" s="9" t="n"/>
      <c r="L5" s="10" t="n"/>
    </row>
    <row r="6">
      <c r="A6" s="9" t="n">
        <v>5</v>
      </c>
      <c r="B6" s="9" t="n"/>
      <c r="C6" s="9" t="n"/>
      <c r="D6" s="10" t="n"/>
      <c r="E6" s="9" t="n"/>
      <c r="F6" s="9" t="n"/>
      <c r="G6" s="9" t="n"/>
      <c r="H6" s="9">
        <f>IF(OR(F6="",G6=""),"",F6-G6)</f>
        <v/>
      </c>
      <c r="I6" s="11">
        <f>IF(OR(F6="",G6="",F6=0),"",(F6-G6)/F6)</f>
        <v/>
      </c>
      <c r="J6" s="9" t="n"/>
      <c r="K6" s="9" t="n"/>
      <c r="L6" s="10" t="n"/>
    </row>
    <row r="7">
      <c r="A7" s="9" t="n">
        <v>6</v>
      </c>
      <c r="B7" s="9" t="n"/>
      <c r="C7" s="9" t="n"/>
      <c r="D7" s="10" t="n"/>
      <c r="E7" s="9" t="n"/>
      <c r="F7" s="9" t="n"/>
      <c r="G7" s="9" t="n"/>
      <c r="H7" s="9">
        <f>IF(OR(F7="",G7=""),"",F7-G7)</f>
        <v/>
      </c>
      <c r="I7" s="11">
        <f>IF(OR(F7="",G7="",F7=0),"",(F7-G7)/F7)</f>
        <v/>
      </c>
      <c r="J7" s="9" t="n"/>
      <c r="K7" s="9" t="n"/>
      <c r="L7" s="10" t="n"/>
    </row>
    <row r="8">
      <c r="A8" s="9" t="n">
        <v>7</v>
      </c>
      <c r="B8" s="9" t="n"/>
      <c r="C8" s="9" t="n"/>
      <c r="D8" s="10" t="n"/>
      <c r="E8" s="9" t="n"/>
      <c r="F8" s="9" t="n"/>
      <c r="G8" s="9" t="n"/>
      <c r="H8" s="9">
        <f>IF(OR(F8="",G8=""),"",F8-G8)</f>
        <v/>
      </c>
      <c r="I8" s="11">
        <f>IF(OR(F8="",G8="",F8=0),"",(F8-G8)/F8)</f>
        <v/>
      </c>
      <c r="J8" s="9" t="n"/>
      <c r="K8" s="9" t="n"/>
      <c r="L8" s="10" t="n"/>
    </row>
    <row r="9">
      <c r="A9" s="9" t="n">
        <v>8</v>
      </c>
      <c r="B9" s="9" t="n"/>
      <c r="C9" s="9" t="n"/>
      <c r="D9" s="10" t="n"/>
      <c r="E9" s="9" t="n"/>
      <c r="F9" s="9" t="n"/>
      <c r="G9" s="9" t="n"/>
      <c r="H9" s="9">
        <f>IF(OR(F9="",G9=""),"",F9-G9)</f>
        <v/>
      </c>
      <c r="I9" s="11">
        <f>IF(OR(F9="",G9="",F9=0),"",(F9-G9)/F9)</f>
        <v/>
      </c>
      <c r="J9" s="9" t="n"/>
      <c r="K9" s="9" t="n"/>
      <c r="L9" s="10" t="n"/>
    </row>
    <row r="10">
      <c r="A10" s="9" t="n">
        <v>9</v>
      </c>
      <c r="B10" s="9" t="n"/>
      <c r="C10" s="9" t="n"/>
      <c r="D10" s="10" t="n"/>
      <c r="E10" s="9" t="n"/>
      <c r="F10" s="9" t="n"/>
      <c r="G10" s="9" t="n"/>
      <c r="H10" s="9">
        <f>IF(OR(F10="",G10=""),"",F10-G10)</f>
        <v/>
      </c>
      <c r="I10" s="11">
        <f>IF(OR(F10="",G10="",F10=0),"",(F10-G10)/F10)</f>
        <v/>
      </c>
      <c r="J10" s="9" t="n"/>
      <c r="K10" s="9" t="n"/>
      <c r="L10" s="10" t="n"/>
    </row>
    <row r="11">
      <c r="A11" s="9" t="n">
        <v>10</v>
      </c>
      <c r="B11" s="9" t="n"/>
      <c r="C11" s="9" t="n"/>
      <c r="D11" s="10" t="n"/>
      <c r="E11" s="9" t="n"/>
      <c r="F11" s="9" t="n"/>
      <c r="G11" s="9" t="n"/>
      <c r="H11" s="9">
        <f>IF(OR(F11="",G11=""),"",F11-G11)</f>
        <v/>
      </c>
      <c r="I11" s="11">
        <f>IF(OR(F11="",G11="",F11=0),"",(F11-G11)/F11)</f>
        <v/>
      </c>
      <c r="J11" s="9" t="n"/>
      <c r="K11" s="9" t="n"/>
      <c r="L11" s="10" t="n"/>
    </row>
    <row r="12">
      <c r="A12" s="9" t="n">
        <v>11</v>
      </c>
      <c r="B12" s="9" t="n"/>
      <c r="C12" s="9" t="n"/>
      <c r="D12" s="10" t="n"/>
      <c r="E12" s="9" t="n"/>
      <c r="F12" s="9" t="n"/>
      <c r="G12" s="9" t="n"/>
      <c r="H12" s="9">
        <f>IF(OR(F12="",G12=""),"",F12-G12)</f>
        <v/>
      </c>
      <c r="I12" s="11">
        <f>IF(OR(F12="",G12="",F12=0),"",(F12-G12)/F12)</f>
        <v/>
      </c>
      <c r="J12" s="9" t="n"/>
      <c r="K12" s="9" t="n"/>
      <c r="L12" s="10" t="n"/>
    </row>
    <row r="13">
      <c r="A13" s="9" t="n">
        <v>12</v>
      </c>
      <c r="B13" s="9" t="n"/>
      <c r="C13" s="9" t="n"/>
      <c r="D13" s="10" t="n"/>
      <c r="E13" s="9" t="n"/>
      <c r="F13" s="9" t="n"/>
      <c r="G13" s="9" t="n"/>
      <c r="H13" s="9">
        <f>IF(OR(F13="",G13=""),"",F13-G13)</f>
        <v/>
      </c>
      <c r="I13" s="11">
        <f>IF(OR(F13="",G13="",F13=0),"",(F13-G13)/F13)</f>
        <v/>
      </c>
      <c r="J13" s="9" t="n"/>
      <c r="K13" s="9" t="n"/>
      <c r="L13" s="10" t="n"/>
    </row>
    <row r="14">
      <c r="A14" s="9" t="n">
        <v>13</v>
      </c>
      <c r="B14" s="9" t="n"/>
      <c r="C14" s="9" t="n"/>
      <c r="D14" s="10" t="n"/>
      <c r="E14" s="9" t="n"/>
      <c r="F14" s="9" t="n"/>
      <c r="G14" s="9" t="n"/>
      <c r="H14" s="9">
        <f>IF(OR(F14="",G14=""),"",F14-G14)</f>
        <v/>
      </c>
      <c r="I14" s="11">
        <f>IF(OR(F14="",G14="",F14=0),"",(F14-G14)/F14)</f>
        <v/>
      </c>
      <c r="J14" s="9" t="n"/>
      <c r="K14" s="9" t="n"/>
      <c r="L14" s="10" t="n"/>
    </row>
    <row r="15">
      <c r="A15" s="9" t="n">
        <v>14</v>
      </c>
      <c r="B15" s="9" t="n"/>
      <c r="C15" s="9" t="n"/>
      <c r="D15" s="10" t="n"/>
      <c r="E15" s="9" t="n"/>
      <c r="F15" s="9" t="n"/>
      <c r="G15" s="9" t="n"/>
      <c r="H15" s="9">
        <f>IF(OR(F15="",G15=""),"",F15-G15)</f>
        <v/>
      </c>
      <c r="I15" s="11">
        <f>IF(OR(F15="",G15="",F15=0),"",(F15-G15)/F15)</f>
        <v/>
      </c>
      <c r="J15" s="9" t="n"/>
      <c r="K15" s="9" t="n"/>
      <c r="L15" s="10" t="n"/>
    </row>
    <row r="16">
      <c r="A16" s="9" t="n">
        <v>15</v>
      </c>
      <c r="B16" s="9" t="n"/>
      <c r="C16" s="9" t="n"/>
      <c r="D16" s="10" t="n"/>
      <c r="E16" s="9" t="n"/>
      <c r="F16" s="9" t="n"/>
      <c r="G16" s="9" t="n"/>
      <c r="H16" s="9">
        <f>IF(OR(F16="",G16=""),"",F16-G16)</f>
        <v/>
      </c>
      <c r="I16" s="11">
        <f>IF(OR(F16="",G16="",F16=0),"",(F16-G16)/F16)</f>
        <v/>
      </c>
      <c r="J16" s="9" t="n"/>
      <c r="K16" s="9" t="n"/>
      <c r="L16" s="10" t="n"/>
    </row>
    <row r="17">
      <c r="A17" s="9" t="n">
        <v>16</v>
      </c>
      <c r="B17" s="9" t="n"/>
      <c r="C17" s="9" t="n"/>
      <c r="D17" s="10" t="n"/>
      <c r="E17" s="9" t="n"/>
      <c r="F17" s="9" t="n"/>
      <c r="G17" s="9" t="n"/>
      <c r="H17" s="9">
        <f>IF(OR(F17="",G17=""),"",F17-G17)</f>
        <v/>
      </c>
      <c r="I17" s="11">
        <f>IF(OR(F17="",G17="",F17=0),"",(F17-G17)/F17)</f>
        <v/>
      </c>
      <c r="J17" s="9" t="n"/>
      <c r="K17" s="9" t="n"/>
      <c r="L17" s="10" t="n"/>
    </row>
    <row r="18">
      <c r="A18" s="9" t="n">
        <v>17</v>
      </c>
      <c r="B18" s="9" t="n"/>
      <c r="C18" s="9" t="n"/>
      <c r="D18" s="10" t="n"/>
      <c r="E18" s="9" t="n"/>
      <c r="F18" s="9" t="n"/>
      <c r="G18" s="9" t="n"/>
      <c r="H18" s="9">
        <f>IF(OR(F18="",G18=""),"",F18-G18)</f>
        <v/>
      </c>
      <c r="I18" s="11">
        <f>IF(OR(F18="",G18="",F18=0),"",(F18-G18)/F18)</f>
        <v/>
      </c>
      <c r="J18" s="9" t="n"/>
      <c r="K18" s="9" t="n"/>
      <c r="L18" s="10" t="n"/>
    </row>
    <row r="19">
      <c r="A19" s="9" t="n">
        <v>18</v>
      </c>
      <c r="B19" s="9" t="n"/>
      <c r="C19" s="9" t="n"/>
      <c r="D19" s="10" t="n"/>
      <c r="E19" s="9" t="n"/>
      <c r="F19" s="9" t="n"/>
      <c r="G19" s="9" t="n"/>
      <c r="H19" s="9">
        <f>IF(OR(F19="",G19=""),"",F19-G19)</f>
        <v/>
      </c>
      <c r="I19" s="11">
        <f>IF(OR(F19="",G19="",F19=0),"",(F19-G19)/F19)</f>
        <v/>
      </c>
      <c r="J19" s="9" t="n"/>
      <c r="K19" s="9" t="n"/>
      <c r="L19" s="10" t="n"/>
    </row>
    <row r="20">
      <c r="A20" s="9" t="n">
        <v>19</v>
      </c>
      <c r="B20" s="9" t="n"/>
      <c r="C20" s="9" t="n"/>
      <c r="D20" s="10" t="n"/>
      <c r="E20" s="9" t="n"/>
      <c r="F20" s="9" t="n"/>
      <c r="G20" s="9" t="n"/>
      <c r="H20" s="9">
        <f>IF(OR(F20="",G20=""),"",F20-G20)</f>
        <v/>
      </c>
      <c r="I20" s="11">
        <f>IF(OR(F20="",G20="",F20=0),"",(F20-G20)/F20)</f>
        <v/>
      </c>
      <c r="J20" s="9" t="n"/>
      <c r="K20" s="9" t="n"/>
      <c r="L20" s="10" t="n"/>
    </row>
    <row r="21">
      <c r="A21" s="9" t="n">
        <v>20</v>
      </c>
      <c r="B21" s="9" t="n"/>
      <c r="C21" s="9" t="n"/>
      <c r="D21" s="10" t="n"/>
      <c r="E21" s="9" t="n"/>
      <c r="F21" s="9" t="n"/>
      <c r="G21" s="9" t="n"/>
      <c r="H21" s="9">
        <f>IF(OR(F21="",G21=""),"",F21-G21)</f>
        <v/>
      </c>
      <c r="I21" s="11">
        <f>IF(OR(F21="",G21="",F21=0),"",(F21-G21)/F21)</f>
        <v/>
      </c>
      <c r="J21" s="9" t="n"/>
      <c r="K21" s="9" t="n"/>
      <c r="L21" s="10" t="n"/>
    </row>
    <row r="22">
      <c r="A22" s="9" t="n">
        <v>21</v>
      </c>
      <c r="B22" s="9" t="n"/>
      <c r="C22" s="9" t="n"/>
      <c r="D22" s="10" t="n"/>
      <c r="E22" s="9" t="n"/>
      <c r="F22" s="9" t="n"/>
      <c r="G22" s="9" t="n"/>
      <c r="H22" s="9">
        <f>IF(OR(F22="",G22=""),"",F22-G22)</f>
        <v/>
      </c>
      <c r="I22" s="11">
        <f>IF(OR(F22="",G22="",F22=0),"",(F22-G22)/F22)</f>
        <v/>
      </c>
      <c r="J22" s="9" t="n"/>
      <c r="K22" s="9" t="n"/>
      <c r="L22" s="10" t="n"/>
    </row>
    <row r="23">
      <c r="A23" s="9" t="n">
        <v>22</v>
      </c>
      <c r="B23" s="9" t="n"/>
      <c r="C23" s="9" t="n"/>
      <c r="D23" s="10" t="n"/>
      <c r="E23" s="9" t="n"/>
      <c r="F23" s="9" t="n"/>
      <c r="G23" s="9" t="n"/>
      <c r="H23" s="9">
        <f>IF(OR(F23="",G23=""),"",F23-G23)</f>
        <v/>
      </c>
      <c r="I23" s="11">
        <f>IF(OR(F23="",G23="",F23=0),"",(F23-G23)/F23)</f>
        <v/>
      </c>
      <c r="J23" s="9" t="n"/>
      <c r="K23" s="9" t="n"/>
      <c r="L23" s="10" t="n"/>
    </row>
    <row r="24">
      <c r="A24" s="9" t="n">
        <v>23</v>
      </c>
      <c r="B24" s="9" t="n"/>
      <c r="C24" s="9" t="n"/>
      <c r="D24" s="10" t="n"/>
      <c r="E24" s="9" t="n"/>
      <c r="F24" s="9" t="n"/>
      <c r="G24" s="9" t="n"/>
      <c r="H24" s="9">
        <f>IF(OR(F24="",G24=""),"",F24-G24)</f>
        <v/>
      </c>
      <c r="I24" s="11">
        <f>IF(OR(F24="",G24="",F24=0),"",(F24-G24)/F24)</f>
        <v/>
      </c>
      <c r="J24" s="9" t="n"/>
      <c r="K24" s="9" t="n"/>
      <c r="L24" s="10" t="n"/>
    </row>
    <row r="25">
      <c r="A25" s="9" t="n">
        <v>24</v>
      </c>
      <c r="B25" s="9" t="n"/>
      <c r="C25" s="9" t="n"/>
      <c r="D25" s="10" t="n"/>
      <c r="E25" s="9" t="n"/>
      <c r="F25" s="9" t="n"/>
      <c r="G25" s="9" t="n"/>
      <c r="H25" s="9">
        <f>IF(OR(F25="",G25=""),"",F25-G25)</f>
        <v/>
      </c>
      <c r="I25" s="11">
        <f>IF(OR(F25="",G25="",F25=0),"",(F25-G25)/F25)</f>
        <v/>
      </c>
      <c r="J25" s="9" t="n"/>
      <c r="K25" s="9" t="n"/>
      <c r="L25" s="10" t="n"/>
    </row>
    <row r="26">
      <c r="A26" s="9" t="n">
        <v>25</v>
      </c>
      <c r="B26" s="9" t="n"/>
      <c r="C26" s="9" t="n"/>
      <c r="D26" s="10" t="n"/>
      <c r="E26" s="9" t="n"/>
      <c r="F26" s="9" t="n"/>
      <c r="G26" s="9" t="n"/>
      <c r="H26" s="9">
        <f>IF(OR(F26="",G26=""),"",F26-G26)</f>
        <v/>
      </c>
      <c r="I26" s="11">
        <f>IF(OR(F26="",G26="",F26=0),"",(F26-G26)/F26)</f>
        <v/>
      </c>
      <c r="J26" s="9" t="n"/>
      <c r="K26" s="9" t="n"/>
      <c r="L26" s="10" t="n"/>
    </row>
    <row r="27">
      <c r="A27" s="9" t="n">
        <v>26</v>
      </c>
      <c r="B27" s="9" t="n"/>
      <c r="C27" s="9" t="n"/>
      <c r="D27" s="10" t="n"/>
      <c r="E27" s="9" t="n"/>
      <c r="F27" s="9" t="n"/>
      <c r="G27" s="9" t="n"/>
      <c r="H27" s="9">
        <f>IF(OR(F27="",G27=""),"",F27-G27)</f>
        <v/>
      </c>
      <c r="I27" s="11">
        <f>IF(OR(F27="",G27="",F27=0),"",(F27-G27)/F27)</f>
        <v/>
      </c>
      <c r="J27" s="9" t="n"/>
      <c r="K27" s="9" t="n"/>
      <c r="L27" s="10" t="n"/>
    </row>
    <row r="28">
      <c r="A28" s="9" t="n">
        <v>27</v>
      </c>
      <c r="B28" s="9" t="n"/>
      <c r="C28" s="9" t="n"/>
      <c r="D28" s="10" t="n"/>
      <c r="E28" s="9" t="n"/>
      <c r="F28" s="9" t="n"/>
      <c r="G28" s="9" t="n"/>
      <c r="H28" s="9">
        <f>IF(OR(F28="",G28=""),"",F28-G28)</f>
        <v/>
      </c>
      <c r="I28" s="11">
        <f>IF(OR(F28="",G28="",F28=0),"",(F28-G28)/F28)</f>
        <v/>
      </c>
      <c r="J28" s="9" t="n"/>
      <c r="K28" s="9" t="n"/>
      <c r="L28" s="10" t="n"/>
    </row>
    <row r="29">
      <c r="A29" s="9" t="n">
        <v>28</v>
      </c>
      <c r="B29" s="9" t="n"/>
      <c r="C29" s="9" t="n"/>
      <c r="D29" s="10" t="n"/>
      <c r="E29" s="9" t="n"/>
      <c r="F29" s="9" t="n"/>
      <c r="G29" s="9" t="n"/>
      <c r="H29" s="9">
        <f>IF(OR(F29="",G29=""),"",F29-G29)</f>
        <v/>
      </c>
      <c r="I29" s="11">
        <f>IF(OR(F29="",G29="",F29=0),"",(F29-G29)/F29)</f>
        <v/>
      </c>
      <c r="J29" s="9" t="n"/>
      <c r="K29" s="9" t="n"/>
      <c r="L29" s="10" t="n"/>
    </row>
    <row r="30">
      <c r="A30" s="9" t="n">
        <v>29</v>
      </c>
      <c r="B30" s="9" t="n"/>
      <c r="C30" s="9" t="n"/>
      <c r="D30" s="10" t="n"/>
      <c r="E30" s="9" t="n"/>
      <c r="F30" s="9" t="n"/>
      <c r="G30" s="9" t="n"/>
      <c r="H30" s="9">
        <f>IF(OR(F30="",G30=""),"",F30-G30)</f>
        <v/>
      </c>
      <c r="I30" s="11">
        <f>IF(OR(F30="",G30="",F30=0),"",(F30-G30)/F30)</f>
        <v/>
      </c>
      <c r="J30" s="9" t="n"/>
      <c r="K30" s="9" t="n"/>
      <c r="L30" s="10" t="n"/>
    </row>
    <row r="31">
      <c r="A31" s="9" t="n">
        <v>30</v>
      </c>
      <c r="B31" s="9" t="n"/>
      <c r="C31" s="9" t="n"/>
      <c r="D31" s="10" t="n"/>
      <c r="E31" s="9" t="n"/>
      <c r="F31" s="9" t="n"/>
      <c r="G31" s="9" t="n"/>
      <c r="H31" s="9">
        <f>IF(OR(F31="",G31=""),"",F31-G31)</f>
        <v/>
      </c>
      <c r="I31" s="11">
        <f>IF(OR(F31="",G31="",F31=0),"",(F31-G31)/F31)</f>
        <v/>
      </c>
      <c r="J31" s="9" t="n"/>
      <c r="K31" s="9" t="n"/>
      <c r="L31" s="10" t="n"/>
    </row>
    <row r="32">
      <c r="A32" s="9" t="n">
        <v>31</v>
      </c>
      <c r="B32" s="9" t="n"/>
      <c r="C32" s="9" t="n"/>
      <c r="D32" s="10" t="n"/>
      <c r="E32" s="9" t="n"/>
      <c r="F32" s="9" t="n"/>
      <c r="G32" s="9" t="n"/>
      <c r="H32" s="9">
        <f>IF(OR(F32="",G32=""),"",F32-G32)</f>
        <v/>
      </c>
      <c r="I32" s="11">
        <f>IF(OR(F32="",G32="",F32=0),"",(F32-G32)/F32)</f>
        <v/>
      </c>
      <c r="J32" s="9" t="n"/>
      <c r="K32" s="9" t="n"/>
      <c r="L32" s="10" t="n"/>
    </row>
    <row r="33">
      <c r="A33" s="9" t="n">
        <v>32</v>
      </c>
      <c r="B33" s="9" t="n"/>
      <c r="C33" s="9" t="n"/>
      <c r="D33" s="10" t="n"/>
      <c r="E33" s="9" t="n"/>
      <c r="F33" s="9" t="n"/>
      <c r="G33" s="9" t="n"/>
      <c r="H33" s="9">
        <f>IF(OR(F33="",G33=""),"",F33-G33)</f>
        <v/>
      </c>
      <c r="I33" s="11">
        <f>IF(OR(F33="",G33="",F33=0),"",(F33-G33)/F33)</f>
        <v/>
      </c>
      <c r="J33" s="9" t="n"/>
      <c r="K33" s="9" t="n"/>
      <c r="L33" s="10" t="n"/>
    </row>
    <row r="34">
      <c r="A34" s="9" t="n">
        <v>33</v>
      </c>
      <c r="B34" s="9" t="n"/>
      <c r="C34" s="9" t="n"/>
      <c r="D34" s="10" t="n"/>
      <c r="E34" s="9" t="n"/>
      <c r="F34" s="9" t="n"/>
      <c r="G34" s="9" t="n"/>
      <c r="H34" s="9">
        <f>IF(OR(F34="",G34=""),"",F34-G34)</f>
        <v/>
      </c>
      <c r="I34" s="11">
        <f>IF(OR(F34="",G34="",F34=0),"",(F34-G34)/F34)</f>
        <v/>
      </c>
      <c r="J34" s="9" t="n"/>
      <c r="K34" s="9" t="n"/>
      <c r="L34" s="10" t="n"/>
    </row>
    <row r="35">
      <c r="A35" s="9" t="n">
        <v>34</v>
      </c>
      <c r="B35" s="9" t="n"/>
      <c r="C35" s="9" t="n"/>
      <c r="D35" s="10" t="n"/>
      <c r="E35" s="9" t="n"/>
      <c r="F35" s="9" t="n"/>
      <c r="G35" s="9" t="n"/>
      <c r="H35" s="9">
        <f>IF(OR(F35="",G35=""),"",F35-G35)</f>
        <v/>
      </c>
      <c r="I35" s="11">
        <f>IF(OR(F35="",G35="",F35=0),"",(F35-G35)/F35)</f>
        <v/>
      </c>
      <c r="J35" s="9" t="n"/>
      <c r="K35" s="9" t="n"/>
      <c r="L35" s="10" t="n"/>
    </row>
    <row r="36">
      <c r="A36" s="9" t="n">
        <v>35</v>
      </c>
      <c r="B36" s="9" t="n"/>
      <c r="C36" s="9" t="n"/>
      <c r="D36" s="10" t="n"/>
      <c r="E36" s="9" t="n"/>
      <c r="F36" s="9" t="n"/>
      <c r="G36" s="9" t="n"/>
      <c r="H36" s="9">
        <f>IF(OR(F36="",G36=""),"",F36-G36)</f>
        <v/>
      </c>
      <c r="I36" s="11">
        <f>IF(OR(F36="",G36="",F36=0),"",(F36-G36)/F36)</f>
        <v/>
      </c>
      <c r="J36" s="9" t="n"/>
      <c r="K36" s="9" t="n"/>
      <c r="L36" s="10" t="n"/>
    </row>
    <row r="37">
      <c r="A37" s="9" t="n">
        <v>36</v>
      </c>
      <c r="B37" s="9" t="n"/>
      <c r="C37" s="9" t="n"/>
      <c r="D37" s="10" t="n"/>
      <c r="E37" s="9" t="n"/>
      <c r="F37" s="9" t="n"/>
      <c r="G37" s="9" t="n"/>
      <c r="H37" s="9">
        <f>IF(OR(F37="",G37=""),"",F37-G37)</f>
        <v/>
      </c>
      <c r="I37" s="11">
        <f>IF(OR(F37="",G37="",F37=0),"",(F37-G37)/F37)</f>
        <v/>
      </c>
      <c r="J37" s="9" t="n"/>
      <c r="K37" s="9" t="n"/>
      <c r="L37" s="10" t="n"/>
    </row>
    <row r="38">
      <c r="A38" s="9" t="n">
        <v>37</v>
      </c>
      <c r="B38" s="9" t="n"/>
      <c r="C38" s="9" t="n"/>
      <c r="D38" s="10" t="n"/>
      <c r="E38" s="9" t="n"/>
      <c r="F38" s="9" t="n"/>
      <c r="G38" s="9" t="n"/>
      <c r="H38" s="9">
        <f>IF(OR(F38="",G38=""),"",F38-G38)</f>
        <v/>
      </c>
      <c r="I38" s="11">
        <f>IF(OR(F38="",G38="",F38=0),"",(F38-G38)/F38)</f>
        <v/>
      </c>
      <c r="J38" s="9" t="n"/>
      <c r="K38" s="9" t="n"/>
      <c r="L38" s="10" t="n"/>
    </row>
    <row r="39">
      <c r="A39" s="9" t="n">
        <v>38</v>
      </c>
      <c r="B39" s="9" t="n"/>
      <c r="C39" s="9" t="n"/>
      <c r="D39" s="10" t="n"/>
      <c r="E39" s="9" t="n"/>
      <c r="F39" s="9" t="n"/>
      <c r="G39" s="9" t="n"/>
      <c r="H39" s="9">
        <f>IF(OR(F39="",G39=""),"",F39-G39)</f>
        <v/>
      </c>
      <c r="I39" s="11">
        <f>IF(OR(F39="",G39="",F39=0),"",(F39-G39)/F39)</f>
        <v/>
      </c>
      <c r="J39" s="9" t="n"/>
      <c r="K39" s="9" t="n"/>
      <c r="L39" s="10" t="n"/>
    </row>
    <row r="40">
      <c r="A40" s="9" t="n">
        <v>39</v>
      </c>
      <c r="B40" s="9" t="n"/>
      <c r="C40" s="9" t="n"/>
      <c r="D40" s="10" t="n"/>
      <c r="E40" s="9" t="n"/>
      <c r="F40" s="9" t="n"/>
      <c r="G40" s="9" t="n"/>
      <c r="H40" s="9">
        <f>IF(OR(F40="",G40=""),"",F40-G40)</f>
        <v/>
      </c>
      <c r="I40" s="11">
        <f>IF(OR(F40="",G40="",F40=0),"",(F40-G40)/F40)</f>
        <v/>
      </c>
      <c r="J40" s="9" t="n"/>
      <c r="K40" s="9" t="n"/>
      <c r="L40" s="10" t="n"/>
    </row>
    <row r="41">
      <c r="A41" s="9" t="n">
        <v>40</v>
      </c>
      <c r="B41" s="9" t="n"/>
      <c r="C41" s="9" t="n"/>
      <c r="D41" s="10" t="n"/>
      <c r="E41" s="9" t="n"/>
      <c r="F41" s="9" t="n"/>
      <c r="G41" s="9" t="n"/>
      <c r="H41" s="9">
        <f>IF(OR(F41="",G41=""),"",F41-G41)</f>
        <v/>
      </c>
      <c r="I41" s="11">
        <f>IF(OR(F41="",G41="",F41=0),"",(F41-G41)/F41)</f>
        <v/>
      </c>
      <c r="J41" s="9" t="n"/>
      <c r="K41" s="9" t="n"/>
      <c r="L41" s="10" t="n"/>
    </row>
    <row r="43">
      <c r="B43" s="3" t="inlineStr">
        <is>
          <t>差异超 1% 条数（自动）</t>
        </is>
      </c>
      <c r="F43" s="7">
        <f>SUMPRODUCT((I2:I41&lt;&gt;"")*(ABS(I2:I41)&gt;0.01))</f>
        <v/>
      </c>
    </row>
    <row r="44">
      <c r="B44" s="3" t="inlineStr">
        <is>
          <t>未闭环条数（自动）</t>
        </is>
      </c>
      <c r="F44" s="8">
        <f>COUNTIF(K2:K41,"待接收")+COUNTIF(K2:K41,"差异待查")</f>
        <v/>
      </c>
    </row>
  </sheetData>
  <dataValidations count="1">
    <dataValidation sqref="K2:K41" showDropDown="0" showInputMessage="0" showErrorMessage="0" allowBlank="1" type="list">
      <formula1>"已闭环,待接收,已退回,差异待查"</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14" customWidth="1" min="1" max="1"/>
    <col width="46" customWidth="1" min="2" max="2"/>
    <col width="22" customWidth="1" min="3" max="3"/>
    <col width="40" customWidth="1" min="4" max="4"/>
    <col width="34" customWidth="1" min="5" max="5"/>
  </cols>
  <sheetData>
    <row r="1">
      <c r="A1" s="4" t="inlineStr">
        <is>
          <t>角色</t>
        </is>
      </c>
      <c r="B1" s="4" t="inlineStr">
        <is>
          <t>负责填的栏目</t>
        </is>
      </c>
      <c r="C1" s="4" t="inlineStr">
        <is>
          <t>谁签字／盖章</t>
        </is>
      </c>
      <c r="D1" s="4" t="inlineStr">
        <is>
          <t>最常漏的一项</t>
        </is>
      </c>
      <c r="E1" s="4" t="inlineStr">
        <is>
          <t>自查动作</t>
        </is>
      </c>
    </row>
    <row r="2" ht="62" customHeight="1">
      <c r="A2" s="12" t="inlineStr">
        <is>
          <t>产废单位</t>
        </is>
      </c>
      <c r="B2" s="13" t="inlineStr">
        <is>
          <t>废物名称与八位代码、件数与重量、产生单位信息、出库时间与经办人</t>
        </is>
      </c>
      <c r="C2" s="13" t="inlineStr">
        <is>
          <t>经办人签字＋单位盖章</t>
        </is>
      </c>
      <c r="D2" s="13" t="inlineStr">
        <is>
          <t>代码沿用上一年度的，与现行名录和实物都对不上</t>
        </is>
      </c>
      <c r="E2" s="13" t="inlineStr">
        <is>
          <t>出库前逐桶看标签，代码与名录逐字核对</t>
        </is>
      </c>
    </row>
    <row r="3" ht="62" customHeight="1">
      <c r="A3" s="12" t="inlineStr">
        <is>
          <t>承运单位</t>
        </is>
      </c>
      <c r="B3" s="13" t="inlineStr">
        <is>
          <t>运输单位信息、车辆牌号、驾驶员、起运时间与运输路线</t>
        </is>
      </c>
      <c r="C3" s="13" t="inlineStr">
        <is>
          <t>驾驶员签字＋运输单位盖章</t>
        </is>
      </c>
      <c r="D3" s="13" t="inlineStr">
        <is>
          <t>临时换车没改单，到场车辆与联单登记的不是同一台</t>
        </is>
      </c>
      <c r="E3" s="13" t="inlineStr">
        <is>
          <t>装车前核对车牌与驾驶员，换车当场补录</t>
        </is>
      </c>
    </row>
    <row r="4" ht="62" customHeight="1">
      <c r="A4" s="12" t="inlineStr">
        <is>
          <t>接收单位</t>
        </is>
      </c>
      <c r="B4" s="13" t="inlineStr">
        <is>
          <t>接收重量、接收时间、接收人、处置方式</t>
        </is>
      </c>
      <c r="C4" s="13" t="inlineStr">
        <is>
          <t>接收人签字＋单位盖章</t>
        </is>
      </c>
      <c r="D4" s="13" t="inlineStr">
        <is>
          <t>只写「已收」不写重量，或收而不称、直接抄产废单位的数</t>
        </is>
      </c>
      <c r="E4" s="13" t="inlineStr">
        <is>
          <t>接收必过磅，回执写净重，同日归档</t>
        </is>
      </c>
    </row>
    <row r="6">
      <c r="A6" s="3" t="inlineStr">
        <is>
          <t>一条原则</t>
        </is>
      </c>
      <c r="B6" s="2" t="inlineStr">
        <is>
          <t>签字不是走形式：签了就要能说清当时看到什么。三个签字缺一个，接受核查时只能靠回忆补，补不回来。</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6" customWidth="1" min="1" max="1"/>
    <col width="20" customWidth="1" min="2" max="2"/>
    <col width="26" customWidth="1" min="3" max="3"/>
    <col width="40" customWidth="1" min="4" max="4"/>
    <col width="38" customWidth="1" min="5" max="5"/>
    <col width="18" customWidth="1" min="6" max="6"/>
  </cols>
  <sheetData>
    <row r="1">
      <c r="A1" s="4" t="inlineStr">
        <is>
          <t>序号</t>
        </is>
      </c>
      <c r="B1" s="4" t="inlineStr">
        <is>
          <t>时间点</t>
        </is>
      </c>
      <c r="C1" s="4" t="inlineStr">
        <is>
          <t>从哪张单子取</t>
        </is>
      </c>
      <c r="D1" s="4" t="inlineStr">
        <is>
          <t>常见写错</t>
        </is>
      </c>
      <c r="E1" s="4" t="inlineStr">
        <is>
          <t>怎么留证</t>
        </is>
      </c>
      <c r="F1" s="4" t="inlineStr">
        <is>
          <t>本批次实际时间</t>
        </is>
      </c>
    </row>
    <row r="2" ht="46" customHeight="1">
      <c r="A2" s="5" t="n">
        <v>1</v>
      </c>
      <c r="B2" s="6" t="inlineStr">
        <is>
          <t>出库（装车完成）</t>
        </is>
      </c>
      <c r="C2" s="6" t="inlineStr">
        <is>
          <t>出库单／装车记录</t>
        </is>
      </c>
      <c r="D2" s="6" t="inlineStr">
        <is>
          <t>写成「开单时间」，与实际装车差几小时甚至一天</t>
        </is>
      </c>
      <c r="E2" s="6" t="inlineStr">
        <is>
          <t>装车记录经办人签字＋地磅小票打印时间</t>
        </is>
      </c>
    </row>
    <row r="3" ht="46" customHeight="1">
      <c r="A3" s="5" t="n">
        <v>2</v>
      </c>
      <c r="B3" s="6" t="inlineStr">
        <is>
          <t>起运（车辆离场）</t>
        </is>
      </c>
      <c r="C3" s="6" t="inlineStr">
        <is>
          <t>门卫放行登记／道闸记录</t>
        </is>
      </c>
      <c r="D3" s="6" t="inlineStr">
        <is>
          <t>只有出库时间，没有离场时间，中间空着</t>
        </is>
      </c>
      <c r="E3" s="6" t="inlineStr">
        <is>
          <t>门卫登记簿或道闸系统记录截屏</t>
        </is>
      </c>
    </row>
    <row r="4" ht="46" customHeight="1">
      <c r="A4" s="5" t="n">
        <v>3</v>
      </c>
      <c r="B4" s="6" t="inlineStr">
        <is>
          <t>到达（进场）</t>
        </is>
      </c>
      <c r="C4" s="6" t="inlineStr">
        <is>
          <t>接收单位进场登记／接收方地磅</t>
        </is>
      </c>
      <c r="D4" s="6" t="inlineStr">
        <is>
          <t>把接收完成时间当到达时间，两件事并成一件</t>
        </is>
      </c>
      <c r="E4" s="6" t="inlineStr">
        <is>
          <t>接收方地磅小票（带时间戳）</t>
        </is>
      </c>
    </row>
    <row r="5" ht="46" customHeight="1">
      <c r="A5" s="5" t="n">
        <v>4</v>
      </c>
      <c r="B5" s="6" t="inlineStr">
        <is>
          <t>接收（签收）</t>
        </is>
      </c>
      <c r="C5" s="6" t="inlineStr">
        <is>
          <t>接收回执／系统确认</t>
        </is>
      </c>
      <c r="D5" s="6" t="inlineStr">
        <is>
          <t>回执日期比实际到货晚很多，事后补签</t>
        </is>
      </c>
      <c r="E5" s="6" t="inlineStr">
        <is>
          <t>回执原件＋系统确认截图，同日归档</t>
        </is>
      </c>
    </row>
    <row r="7">
      <c r="B7" s="3" t="inlineStr">
        <is>
          <t>判断标准（自动提示）</t>
        </is>
      </c>
      <c r="C7" s="7">
        <f>IF(COUNTA(F2:F5)&lt;3,"时间点不足三个，异常说不清——补齐再报","时间链完整，可按顺序还原")</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2026-10-27T16:12:34Z</dcterms:created>
  <dcterms:modified xmlns:dcterms="http://purl.org/dc/terms/" xmlns:xsi="http://www.w3.org/2001/XMLSchema-instance" xsi:type="dcterms:W3CDTF">2026-10-27T16:12:34Z</dcterms:modified>
</cp:coreProperties>
</file>